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i4ce.sharepoint.com/Documents partages/71 - Poleco/Panorama/Edition 2025/2025 Rapport/Annexes/"/>
    </mc:Choice>
  </mc:AlternateContent>
  <xr:revisionPtr revIDLastSave="87" documentId="8_{D7C31D97-CC32-4D23-AC90-8AC2B91FE109}" xr6:coauthVersionLast="47" xr6:coauthVersionMax="47" xr10:uidLastSave="{9BB906A3-23FE-4348-90E7-774B496C8649}"/>
  <bookViews>
    <workbookView xWindow="-15" yWindow="-16320" windowWidth="29040" windowHeight="15840" xr2:uid="{A164198E-9BEA-4A1E-8406-68AC9A1EC467}"/>
  </bookViews>
  <sheets>
    <sheet name="Annexe 3" sheetId="84" r:id="rId1"/>
  </sheets>
  <definedNames>
    <definedName name="currentYear">#REF!</definedName>
    <definedName name="currentYear3">#REF!</definedName>
    <definedName name="currentYearBi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0" i="84" l="1"/>
  <c r="S40" i="84"/>
  <c r="P40" i="84"/>
  <c r="O40" i="84"/>
  <c r="L40" i="84"/>
  <c r="K40" i="84"/>
  <c r="H40" i="84"/>
  <c r="G40" i="84"/>
  <c r="T38" i="84"/>
  <c r="S38" i="84"/>
  <c r="P38" i="84"/>
  <c r="O38" i="84"/>
  <c r="L38" i="84"/>
  <c r="K38" i="84"/>
  <c r="H38" i="84"/>
  <c r="G38" i="84"/>
  <c r="T35" i="84"/>
  <c r="S35" i="84"/>
  <c r="R35" i="84"/>
  <c r="Q35" i="84"/>
  <c r="P35" i="84"/>
  <c r="O35" i="84"/>
  <c r="N35" i="84"/>
  <c r="M35" i="84"/>
  <c r="L35" i="84"/>
  <c r="K35" i="84"/>
  <c r="J35" i="84"/>
  <c r="I35" i="84"/>
  <c r="H35" i="84"/>
  <c r="G35" i="84"/>
  <c r="R34" i="84"/>
  <c r="Q34" i="84"/>
  <c r="N34" i="84"/>
  <c r="M34" i="84"/>
  <c r="J34" i="84"/>
  <c r="I34" i="84"/>
  <c r="T33" i="84"/>
  <c r="T34" i="84" s="1"/>
  <c r="S33" i="84"/>
  <c r="S34" i="84" s="1"/>
  <c r="R33" i="84"/>
  <c r="Q33" i="84"/>
  <c r="P33" i="84"/>
  <c r="P34" i="84" s="1"/>
  <c r="O33" i="84"/>
  <c r="O34" i="84" s="1"/>
  <c r="N33" i="84"/>
  <c r="M33" i="84"/>
  <c r="L33" i="84"/>
  <c r="L34" i="84" s="1"/>
  <c r="K33" i="84"/>
  <c r="K34" i="84" s="1"/>
  <c r="J33" i="84"/>
  <c r="I33" i="84"/>
  <c r="H33" i="84"/>
  <c r="H34" i="84" s="1"/>
  <c r="G33" i="84"/>
  <c r="G34" i="84" s="1"/>
  <c r="T32" i="84"/>
  <c r="T41" i="84" s="1"/>
  <c r="S32" i="84"/>
  <c r="S41" i="84" s="1"/>
  <c r="R32" i="84"/>
  <c r="R40" i="84" s="1"/>
  <c r="Q32" i="84"/>
  <c r="Q40" i="84" s="1"/>
  <c r="P32" i="84"/>
  <c r="P41" i="84" s="1"/>
  <c r="O32" i="84"/>
  <c r="O41" i="84" s="1"/>
  <c r="N32" i="84"/>
  <c r="N40" i="84" s="1"/>
  <c r="M32" i="84"/>
  <c r="M40" i="84" s="1"/>
  <c r="L32" i="84"/>
  <c r="L41" i="84" s="1"/>
  <c r="K32" i="84"/>
  <c r="K41" i="84" s="1"/>
  <c r="J32" i="84"/>
  <c r="J40" i="84" s="1"/>
  <c r="I32" i="84"/>
  <c r="I40" i="84" s="1"/>
  <c r="H32" i="84"/>
  <c r="H41" i="84" s="1"/>
  <c r="G32" i="84"/>
  <c r="G41" i="84" s="1"/>
  <c r="T31" i="84"/>
  <c r="S31" i="84"/>
  <c r="R31" i="84"/>
  <c r="Q31" i="84"/>
  <c r="P31" i="84"/>
  <c r="O31" i="84"/>
  <c r="N31" i="84"/>
  <c r="M31" i="84"/>
  <c r="L31" i="84"/>
  <c r="K31" i="84"/>
  <c r="J31" i="84"/>
  <c r="I31" i="84"/>
  <c r="H31" i="84"/>
  <c r="G31" i="84"/>
  <c r="X29" i="84"/>
  <c r="W29" i="84"/>
  <c r="X28" i="84"/>
  <c r="W28" i="84"/>
  <c r="X27" i="84"/>
  <c r="W27" i="84"/>
  <c r="X26" i="84"/>
  <c r="W26" i="84"/>
  <c r="X21" i="84"/>
  <c r="X22" i="84"/>
  <c r="X23" i="84"/>
  <c r="X24" i="84"/>
  <c r="X20" i="84"/>
  <c r="W21" i="84"/>
  <c r="W22" i="84"/>
  <c r="W23" i="84"/>
  <c r="W24" i="84"/>
  <c r="W20" i="84"/>
  <c r="M41" i="84" l="1"/>
  <c r="I37" i="84"/>
  <c r="M37" i="84"/>
  <c r="Q37" i="84"/>
  <c r="I39" i="84"/>
  <c r="M39" i="84"/>
  <c r="Q39" i="84"/>
  <c r="I41" i="84"/>
  <c r="Q41" i="84"/>
  <c r="J37" i="84"/>
  <c r="N37" i="84"/>
  <c r="R37" i="84"/>
  <c r="J39" i="84"/>
  <c r="N39" i="84"/>
  <c r="R39" i="84"/>
  <c r="J41" i="84"/>
  <c r="N41" i="84"/>
  <c r="R41" i="84"/>
  <c r="G37" i="84"/>
  <c r="K37" i="84"/>
  <c r="O37" i="84"/>
  <c r="S37" i="84"/>
  <c r="I38" i="84"/>
  <c r="M38" i="84"/>
  <c r="Q38" i="84"/>
  <c r="G39" i="84"/>
  <c r="K39" i="84"/>
  <c r="O39" i="84"/>
  <c r="S39" i="84"/>
  <c r="H37" i="84"/>
  <c r="L37" i="84"/>
  <c r="P37" i="84"/>
  <c r="T37" i="84"/>
  <c r="J38" i="84"/>
  <c r="N38" i="84"/>
  <c r="R38" i="84"/>
  <c r="H39" i="84"/>
  <c r="L39" i="84"/>
  <c r="P39" i="84"/>
  <c r="T39" i="84"/>
  <c r="X33" i="84" l="1"/>
  <c r="X34" i="84"/>
  <c r="X35" i="84" l="1"/>
  <c r="X39" i="84"/>
  <c r="X40" i="84"/>
  <c r="X41" i="84"/>
  <c r="X37" i="84" l="1"/>
  <c r="T44" i="84"/>
  <c r="T43" i="84"/>
  <c r="S43" i="84"/>
  <c r="S44" i="84"/>
  <c r="X44" i="84" l="1"/>
  <c r="X43" i="84"/>
  <c r="W37" i="84"/>
  <c r="R43" i="84" l="1"/>
  <c r="R44" i="84" l="1"/>
  <c r="Q44" i="84" l="1"/>
  <c r="Q43" i="84" l="1"/>
  <c r="P44" i="84" l="1"/>
  <c r="O44" i="84"/>
  <c r="N44" i="84"/>
  <c r="M44" i="84"/>
  <c r="L44" i="84"/>
  <c r="K44" i="84"/>
  <c r="J44" i="84"/>
  <c r="I44" i="84"/>
  <c r="H44" i="84"/>
  <c r="W39" i="84"/>
  <c r="G44" i="84" l="1"/>
  <c r="W44" i="84" s="1"/>
  <c r="W41" i="84"/>
  <c r="W33" i="84"/>
  <c r="L43" i="84"/>
  <c r="P43" i="84"/>
  <c r="I43" i="84"/>
  <c r="M43" i="84"/>
  <c r="H43" i="84"/>
  <c r="J43" i="84"/>
  <c r="K43" i="84"/>
  <c r="N43" i="84"/>
  <c r="O43" i="84"/>
  <c r="W35" i="84"/>
  <c r="G43" i="84" l="1"/>
  <c r="W43" i="84" s="1"/>
  <c r="W40" i="84"/>
  <c r="W34" i="84"/>
  <c r="W38" i="84" l="1"/>
  <c r="X38" i="84"/>
  <c r="X31" i="84" l="1"/>
  <c r="X32" i="84"/>
  <c r="W31" i="84"/>
  <c r="W32" i="84"/>
</calcChain>
</file>

<file path=xl/sharedStrings.xml><?xml version="1.0" encoding="utf-8"?>
<sst xmlns="http://schemas.openxmlformats.org/spreadsheetml/2006/main" count="64" uniqueCount="38">
  <si>
    <t>PIB</t>
  </si>
  <si>
    <t>FBCF</t>
  </si>
  <si>
    <t>Formation brute de capital fixe (FBCF)</t>
  </si>
  <si>
    <t>(détail)</t>
  </si>
  <si>
    <t>"</t>
  </si>
  <si>
    <t>(unités)</t>
  </si>
  <si>
    <t>2023-2024</t>
  </si>
  <si>
    <t>Inflation globale (déflateur du PIB)</t>
  </si>
  <si>
    <t>(mrd EUR)</t>
  </si>
  <si>
    <t>(base 100 année de référence)</t>
  </si>
  <si>
    <t>Calcul de l'effort réel associé aux investissements climat</t>
  </si>
  <si>
    <t>Montants en euros courants</t>
  </si>
  <si>
    <t>Investissements climat*</t>
  </si>
  <si>
    <t>dont échantillon pour lequel on connait les prix</t>
  </si>
  <si>
    <t>FBCF et consommation de biens durables</t>
  </si>
  <si>
    <t>Produit Intérieur Brut (PIB)</t>
  </si>
  <si>
    <t>Indices déflateurs</t>
  </si>
  <si>
    <t>Indice de prix des investissements climat</t>
  </si>
  <si>
    <t>Indice de prix de la FBCF</t>
  </si>
  <si>
    <t>Indice de prix de la consommation de biens durables</t>
  </si>
  <si>
    <t>Indice de prix du PIB</t>
  </si>
  <si>
    <t>Montants en volume</t>
  </si>
  <si>
    <t>Ratios</t>
  </si>
  <si>
    <t>Rapport investissements climat / FBCF**</t>
  </si>
  <si>
    <t>(en %)</t>
  </si>
  <si>
    <t>Rapport investissements climat / PIB</t>
  </si>
  <si>
    <t>**Note : certains investissements climat du Panorama ne correspondent pas à de la formation brute de capîtal fixe dans la comptabilité nationale, nous avons inclus la consommation de biens durables des ménages.</t>
  </si>
  <si>
    <t>(%)</t>
  </si>
  <si>
    <t>Annexe 3 : Variation des prix dans un échantillon d'investissements climat</t>
  </si>
  <si>
    <t>Evolution en volumes</t>
  </si>
  <si>
    <t>Variation des prix des investissements climat, relativement à l’inflation globale</t>
  </si>
  <si>
    <t>Panorama des financements climat - Edition 2025</t>
  </si>
  <si>
    <t>Décomposition de l’évolution des investissements entre facteurs d’activité et de prix (2011-2025)</t>
  </si>
  <si>
    <t xml:space="preserve">*Remarque : nous utilisons l'indice de prix de la FBCF pour déflater les investissements climat pour lesquels on ne connait pas les prix. </t>
  </si>
  <si>
    <t>2011-2024</t>
  </si>
  <si>
    <t>Année de référence</t>
  </si>
  <si>
    <t>Montants en euros constants 2024</t>
  </si>
  <si>
    <t>(mrd EUR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</si>
</sst>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6" formatCode="#,##0.0"/>
    <numFmt numFmtId="168" formatCode="0.0%"/>
    <numFmt numFmtId="173" formatCode="_-* #,##0.00\ [$€-1]_-;\-* #,##0.00\ [$€-1]_-;_-* &quot;-&quot;??\ [$€-1]_-"/>
    <numFmt numFmtId="174" formatCode="#,##0.000"/>
    <numFmt numFmtId="175" formatCode="mmmm\ d&quot;, &quot;yyyy"/>
    <numFmt numFmtId="176" formatCode="#,##0.00\ [$€];\-#,##0.00\ [$€]"/>
    <numFmt numFmtId="177" formatCode="#,##0&quot; F&quot;;\-#,##0&quot; F&quot;"/>
    <numFmt numFmtId="178" formatCode="\(##\);\(##\)"/>
    <numFmt numFmtId="179" formatCode="#,##0.0000"/>
    <numFmt numFmtId="180" formatCode="[$€-2]\ #,##0.0"/>
    <numFmt numFmtId="181" formatCode="[$€-2]\ #,##0.00"/>
    <numFmt numFmtId="182" formatCode="[$€-2]\ #,##0"/>
    <numFmt numFmtId="183" formatCode="#,##0.0&quot; F&quot;"/>
    <numFmt numFmtId="184" formatCode="#,##0.00&quot; F&quot;"/>
    <numFmt numFmtId="185" formatCode="#,##0&quot; F&quot;"/>
    <numFmt numFmtId="186" formatCode="0.00\ %"/>
    <numFmt numFmtId="187" formatCode="0\ %"/>
    <numFmt numFmtId="188" formatCode="_-* #,##0.00\ _€_-;\-* #,##0.00\ _€_-;_-* \-??\ _€_-;_-@_-"/>
    <numFmt numFmtId="189" formatCode="#,###,##0"/>
    <numFmt numFmtId="190" formatCode="_ * #,##0.00_ ;_ * \-#,##0.00_ ;_ * &quot;-&quot;??_ ;_ @_ "/>
    <numFmt numFmtId="191" formatCode="#,##0.00\ [$€-40C];[Red]\-#,##0.00\ [$€-40C]"/>
    <numFmt numFmtId="192" formatCode="[$€-402]\ #,##0.0"/>
    <numFmt numFmtId="193" formatCode="[$€-402]\ #,##0.00"/>
    <numFmt numFmtId="194" formatCode="[$€-402]\ #,##0"/>
    <numFmt numFmtId="195" formatCode="0&quot; F&quot;"/>
    <numFmt numFmtId="196" formatCode="_ * #,##0.00_)_ ;_ * \(#,##0.00\)_ ;_ * &quot;-&quot;??_)_ ;_ @_ "/>
  </numFmts>
  <fonts count="167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0"/>
      <name val="Arial"/>
      <family val="2"/>
    </font>
    <font>
      <sz val="11"/>
      <color rgb="FFFF0000"/>
      <name val="Arial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11"/>
      <color rgb="FF000000"/>
      <name val="Calibri"/>
      <family val="2"/>
    </font>
    <font>
      <b/>
      <sz val="18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0"/>
      <color rgb="FF00000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u/>
      <sz val="10"/>
      <color indexed="12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indexed="52"/>
      <name val="Arial"/>
      <family val="2"/>
    </font>
    <font>
      <sz val="8"/>
      <color indexed="52"/>
      <name val="Arial"/>
      <family val="2"/>
    </font>
    <font>
      <sz val="10"/>
      <color indexed="23"/>
      <name val="Courier New"/>
      <family val="3"/>
    </font>
    <font>
      <sz val="10"/>
      <name val="Courier New"/>
      <family val="3"/>
    </font>
    <font>
      <b/>
      <sz val="10"/>
      <color indexed="9"/>
      <name val="Arial"/>
      <family val="2"/>
    </font>
    <font>
      <b/>
      <sz val="10"/>
      <name val="Courier New"/>
      <family val="3"/>
    </font>
    <font>
      <sz val="8"/>
      <name val="Courier New"/>
      <family val="3"/>
    </font>
    <font>
      <b/>
      <i/>
      <sz val="10"/>
      <color indexed="19"/>
      <name val="Courier New"/>
      <family val="3"/>
    </font>
    <font>
      <b/>
      <i/>
      <sz val="10"/>
      <color indexed="38"/>
      <name val="Courier New"/>
      <family val="3"/>
    </font>
    <font>
      <b/>
      <i/>
      <sz val="10"/>
      <color indexed="59"/>
      <name val="Courier New"/>
      <family val="3"/>
    </font>
    <font>
      <i/>
      <sz val="10"/>
      <color indexed="12"/>
      <name val="Courier New"/>
      <family val="3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color indexed="62"/>
      <name val="Arial"/>
      <family val="2"/>
    </font>
    <font>
      <sz val="10"/>
      <color indexed="48"/>
      <name val="Arial"/>
      <family val="2"/>
    </font>
    <font>
      <b/>
      <sz val="10"/>
      <color indexed="62"/>
      <name val="Arial"/>
      <family val="2"/>
    </font>
    <font>
      <b/>
      <sz val="10"/>
      <color indexed="4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i/>
      <sz val="8"/>
      <color indexed="54"/>
      <name val="Arial"/>
      <family val="2"/>
    </font>
    <font>
      <sz val="8"/>
      <color indexed="62"/>
      <name val="Arial"/>
      <family val="2"/>
    </font>
    <font>
      <sz val="8"/>
      <color indexed="30"/>
      <name val="Arial"/>
      <family val="2"/>
    </font>
    <font>
      <u/>
      <sz val="10"/>
      <color indexed="30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b/>
      <sz val="8"/>
      <color indexed="8"/>
      <name val="Arial"/>
      <family val="2"/>
    </font>
    <font>
      <b/>
      <u/>
      <sz val="8"/>
      <color indexed="8"/>
      <name val="Arial"/>
      <family val="2"/>
    </font>
    <font>
      <i/>
      <u/>
      <sz val="8"/>
      <color indexed="8"/>
      <name val="Arial"/>
      <family val="2"/>
    </font>
    <font>
      <sz val="8"/>
      <color indexed="38"/>
      <name val="Arial"/>
      <family val="2"/>
    </font>
    <font>
      <b/>
      <sz val="12"/>
      <color indexed="23"/>
      <name val="Arial"/>
      <family val="2"/>
    </font>
    <font>
      <sz val="8"/>
      <color indexed="17"/>
      <name val="Arial"/>
      <family val="2"/>
    </font>
    <font>
      <b/>
      <sz val="8"/>
      <color indexed="53"/>
      <name val="Arial"/>
      <family val="2"/>
    </font>
    <font>
      <i/>
      <sz val="8"/>
      <color indexed="21"/>
      <name val="Arial"/>
      <family val="2"/>
    </font>
    <font>
      <sz val="10"/>
      <color indexed="21"/>
      <name val="Courier New"/>
      <family val="3"/>
    </font>
    <font>
      <sz val="10"/>
      <color indexed="17"/>
      <name val="Courier New"/>
      <family val="3"/>
    </font>
    <font>
      <i/>
      <sz val="9"/>
      <color indexed="19"/>
      <name val="Verdana"/>
      <family val="2"/>
    </font>
    <font>
      <i/>
      <sz val="9"/>
      <color indexed="38"/>
      <name val="Verdana"/>
      <family val="2"/>
    </font>
    <font>
      <i/>
      <sz val="9"/>
      <color indexed="59"/>
      <name val="Verdana"/>
      <family val="2"/>
    </font>
    <font>
      <sz val="9"/>
      <color indexed="18"/>
      <name val="Verdana"/>
      <family val="2"/>
    </font>
    <font>
      <sz val="9"/>
      <color indexed="32"/>
      <name val="Verdana"/>
      <family val="2"/>
    </font>
    <font>
      <sz val="9"/>
      <color indexed="12"/>
      <name val="Verdana"/>
      <family val="2"/>
    </font>
    <font>
      <b/>
      <sz val="10"/>
      <color indexed="21"/>
      <name val="Courier New"/>
      <family val="3"/>
    </font>
    <font>
      <b/>
      <sz val="10"/>
      <color indexed="17"/>
      <name val="Courier New"/>
      <family val="3"/>
    </font>
    <font>
      <b/>
      <i/>
      <sz val="9"/>
      <color indexed="19"/>
      <name val="Verdana"/>
      <family val="2"/>
    </font>
    <font>
      <b/>
      <i/>
      <sz val="9"/>
      <color indexed="38"/>
      <name val="Verdana"/>
      <family val="2"/>
    </font>
    <font>
      <b/>
      <i/>
      <sz val="9"/>
      <color indexed="59"/>
      <name val="Verdana"/>
      <family val="2"/>
    </font>
    <font>
      <b/>
      <sz val="9"/>
      <color indexed="18"/>
      <name val="Verdana"/>
      <family val="2"/>
    </font>
    <font>
      <b/>
      <sz val="9"/>
      <color indexed="32"/>
      <name val="Verdana"/>
      <family val="2"/>
    </font>
    <font>
      <b/>
      <sz val="9"/>
      <color indexed="12"/>
      <name val="Verdana"/>
      <family val="2"/>
    </font>
    <font>
      <b/>
      <sz val="9"/>
      <name val="Arial"/>
      <family val="2"/>
    </font>
    <font>
      <sz val="10"/>
      <color indexed="44"/>
      <name val="Arial"/>
      <family val="2"/>
    </font>
    <font>
      <sz val="10"/>
      <color indexed="41"/>
      <name val="Arial"/>
      <family val="2"/>
    </font>
    <font>
      <i/>
      <sz val="10"/>
      <name val="Arial"/>
      <family val="2"/>
    </font>
    <font>
      <sz val="10"/>
      <color indexed="42"/>
      <name val="Arial"/>
      <family val="2"/>
    </font>
    <font>
      <sz val="10"/>
      <name val="Arial"/>
      <family val="2"/>
      <charset val="1"/>
    </font>
    <font>
      <i/>
      <sz val="8"/>
      <color indexed="23"/>
      <name val="Arial"/>
      <family val="2"/>
    </font>
    <font>
      <b/>
      <sz val="18"/>
      <color indexed="18"/>
      <name val="Cambria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5"/>
      <color indexed="18"/>
      <name val="Arial"/>
      <family val="2"/>
    </font>
    <font>
      <b/>
      <sz val="13"/>
      <color indexed="18"/>
      <name val="Arial"/>
      <family val="2"/>
    </font>
    <font>
      <b/>
      <sz val="11"/>
      <color indexed="18"/>
      <name val="Arial"/>
      <family val="2"/>
    </font>
    <font>
      <b/>
      <sz val="8"/>
      <color indexed="9"/>
      <name val="Arial"/>
      <family val="2"/>
    </font>
    <font>
      <u/>
      <sz val="10"/>
      <color indexed="2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8"/>
      <color indexed="57"/>
      <name val="Cambria"/>
      <family val="2"/>
    </font>
    <font>
      <sz val="10"/>
      <name val="Mangal"/>
      <family val="2"/>
    </font>
    <font>
      <sz val="10"/>
      <color rgb="FF000000"/>
      <name val="Arial2"/>
    </font>
    <font>
      <sz val="10"/>
      <color rgb="FF808080"/>
      <name val="Courier New"/>
      <family val="3"/>
    </font>
    <font>
      <sz val="10"/>
      <color rgb="FF000000"/>
      <name val="Courier New"/>
      <family val="3"/>
    </font>
    <font>
      <b/>
      <sz val="10"/>
      <color rgb="FFFFFFFF"/>
      <name val="Arial2"/>
    </font>
    <font>
      <b/>
      <sz val="10"/>
      <color rgb="FF000000"/>
      <name val="Courier New"/>
      <family val="3"/>
    </font>
    <font>
      <sz val="8"/>
      <color rgb="FF000000"/>
      <name val="Courier New"/>
      <family val="3"/>
    </font>
    <font>
      <b/>
      <i/>
      <sz val="10"/>
      <color rgb="FF993300"/>
      <name val="Courier New"/>
      <family val="3"/>
    </font>
    <font>
      <i/>
      <sz val="10"/>
      <color rgb="FF0000FF"/>
      <name val="Courier New"/>
      <family val="3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i/>
      <sz val="16"/>
      <color rgb="FF000000"/>
      <name val="Arial2"/>
    </font>
    <font>
      <b/>
      <i/>
      <u/>
      <sz val="10"/>
      <color rgb="FF000000"/>
      <name val="Arial2"/>
    </font>
    <font>
      <sz val="9"/>
      <color rgb="FF000000"/>
      <name val="Verdana"/>
      <family val="2"/>
    </font>
    <font>
      <sz val="10"/>
      <color rgb="FF008080"/>
      <name val="Courier New"/>
      <family val="3"/>
    </font>
    <font>
      <sz val="10"/>
      <color rgb="FF008000"/>
      <name val="Courier New"/>
      <family val="3"/>
    </font>
    <font>
      <i/>
      <sz val="9"/>
      <color rgb="FF993300"/>
      <name val="Verdana"/>
      <family val="2"/>
    </font>
    <font>
      <sz val="9"/>
      <color rgb="FF000080"/>
      <name val="Verdana"/>
      <family val="2"/>
    </font>
    <font>
      <sz val="9"/>
      <color rgb="FF0000FF"/>
      <name val="Verdana"/>
      <family val="2"/>
    </font>
    <font>
      <b/>
      <sz val="9"/>
      <color rgb="FF000000"/>
      <name val="Verdana"/>
      <family val="2"/>
    </font>
    <font>
      <b/>
      <sz val="10"/>
      <color rgb="FF008080"/>
      <name val="Courier New"/>
      <family val="3"/>
    </font>
    <font>
      <b/>
      <sz val="10"/>
      <color rgb="FF008000"/>
      <name val="Courier New"/>
      <family val="3"/>
    </font>
    <font>
      <b/>
      <i/>
      <sz val="9"/>
      <color rgb="FF993300"/>
      <name val="Verdana"/>
      <family val="2"/>
    </font>
    <font>
      <b/>
      <sz val="9"/>
      <color rgb="FF000080"/>
      <name val="Verdana"/>
      <family val="2"/>
    </font>
    <font>
      <b/>
      <sz val="9"/>
      <color rgb="FF0000FF"/>
      <name val="Verdana"/>
      <family val="2"/>
    </font>
    <font>
      <b/>
      <sz val="10"/>
      <color rgb="FF000000"/>
      <name val="Arial2"/>
    </font>
    <font>
      <b/>
      <sz val="9"/>
      <color rgb="FF000000"/>
      <name val="Arial2"/>
    </font>
    <font>
      <sz val="10"/>
      <color rgb="FFCCFFFF"/>
      <name val="Arial2"/>
    </font>
    <font>
      <i/>
      <sz val="10"/>
      <color rgb="FF000000"/>
      <name val="Arial2"/>
    </font>
    <font>
      <sz val="10"/>
      <color rgb="FFCCFFCC"/>
      <name val="Arial2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</font>
    <font>
      <sz val="11"/>
      <color rgb="FF9C6500"/>
      <name val="Arial"/>
      <family val="2"/>
      <scheme val="minor"/>
    </font>
    <font>
      <u/>
      <sz val="11"/>
      <color theme="10"/>
      <name val="Calibri"/>
      <family val="2"/>
    </font>
    <font>
      <sz val="9"/>
      <name val="Parisine Office"/>
      <family val="2"/>
    </font>
    <font>
      <b/>
      <sz val="9"/>
      <name val="Parisine Office"/>
      <family val="2"/>
    </font>
    <font>
      <b/>
      <sz val="11"/>
      <name val="Parisine Office"/>
      <family val="2"/>
    </font>
    <font>
      <sz val="10"/>
      <name val="Parisine Office"/>
    </font>
    <font>
      <sz val="10"/>
      <color theme="1"/>
      <name val="Tahoma"/>
      <family val="2"/>
    </font>
    <font>
      <b/>
      <sz val="18"/>
      <color theme="3"/>
      <name val="Arial"/>
      <family val="2"/>
      <scheme val="major"/>
    </font>
    <font>
      <sz val="8"/>
      <color theme="1"/>
      <name val="Calibri"/>
      <family val="2"/>
    </font>
    <font>
      <b/>
      <sz val="9"/>
      <name val="Parisine Office"/>
    </font>
    <font>
      <b/>
      <sz val="11"/>
      <name val="Parisine Office"/>
    </font>
    <font>
      <sz val="10"/>
      <name val="MS Sans Serif"/>
      <family val="2"/>
    </font>
    <font>
      <sz val="11"/>
      <color indexed="8"/>
      <name val="Arial"/>
      <family val="2"/>
      <scheme val="minor"/>
    </font>
    <font>
      <sz val="11"/>
      <color rgb="FF000000"/>
      <name val="Arial"/>
      <family val="2"/>
    </font>
    <font>
      <b/>
      <sz val="11"/>
      <color rgb="FFFF0000"/>
      <name val="Arial"/>
      <family val="2"/>
      <scheme val="minor"/>
    </font>
  </fonts>
  <fills count="13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0"/>
        <bgColor indexed="1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18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45"/>
      </patternFill>
    </fill>
    <fill>
      <patternFill patternType="mediumGray">
        <fgColor indexed="9"/>
        <bgColor indexed="31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29"/>
      </patternFill>
    </fill>
    <fill>
      <patternFill patternType="solid">
        <fgColor indexed="42"/>
        <bgColor indexed="37"/>
      </patternFill>
    </fill>
    <fill>
      <patternFill patternType="solid">
        <fgColor indexed="11"/>
        <bgColor indexed="49"/>
      </patternFill>
    </fill>
    <fill>
      <patternFill patternType="solid">
        <fgColor indexed="16"/>
        <bgColor indexed="36"/>
      </patternFill>
    </fill>
    <fill>
      <patternFill patternType="solid">
        <fgColor indexed="47"/>
        <bgColor indexed="60"/>
      </patternFill>
    </fill>
    <fill>
      <patternFill patternType="solid">
        <fgColor indexed="31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1"/>
        <bgColor indexed="56"/>
      </patternFill>
    </fill>
    <fill>
      <patternFill patternType="solid">
        <fgColor indexed="44"/>
        <bgColor indexed="30"/>
      </patternFill>
    </fill>
    <fill>
      <patternFill patternType="solid">
        <fgColor indexed="29"/>
        <bgColor indexed="45"/>
      </patternFill>
    </fill>
    <fill>
      <patternFill patternType="solid">
        <fgColor indexed="51"/>
        <bgColor indexed="53"/>
      </patternFill>
    </fill>
    <fill>
      <patternFill patternType="solid">
        <fgColor indexed="21"/>
        <bgColor indexed="54"/>
      </patternFill>
    </fill>
    <fill>
      <patternFill patternType="solid">
        <fgColor indexed="36"/>
        <bgColor indexed="16"/>
      </patternFill>
    </fill>
    <fill>
      <patternFill patternType="solid">
        <fgColor indexed="49"/>
        <bgColor indexed="15"/>
      </patternFill>
    </fill>
    <fill>
      <patternFill patternType="solid">
        <fgColor indexed="52"/>
        <bgColor indexed="22"/>
      </patternFill>
    </fill>
    <fill>
      <patternFill patternType="solid">
        <fgColor indexed="62"/>
        <bgColor indexed="54"/>
      </patternFill>
    </fill>
    <fill>
      <patternFill patternType="solid">
        <fgColor indexed="57"/>
        <bgColor indexed="17"/>
      </patternFill>
    </fill>
    <fill>
      <patternFill patternType="solid">
        <fgColor indexed="48"/>
        <bgColor indexed="31"/>
      </patternFill>
    </fill>
    <fill>
      <patternFill patternType="solid">
        <fgColor indexed="22"/>
        <bgColor indexed="53"/>
      </patternFill>
    </fill>
    <fill>
      <patternFill patternType="solid">
        <fgColor indexed="33"/>
        <bgColor indexed="28"/>
      </patternFill>
    </fill>
    <fill>
      <patternFill patternType="darkGray">
        <fgColor indexed="22"/>
        <bgColor indexed="53"/>
      </patternFill>
    </fill>
    <fill>
      <patternFill patternType="solid">
        <fgColor indexed="53"/>
        <bgColor indexed="22"/>
      </patternFill>
    </fill>
    <fill>
      <patternFill patternType="solid">
        <fgColor indexed="61"/>
        <bgColor indexed="14"/>
      </patternFill>
    </fill>
    <fill>
      <patternFill patternType="solid">
        <fgColor indexed="60"/>
        <bgColor indexed="47"/>
      </patternFill>
    </fill>
    <fill>
      <patternFill patternType="solid">
        <fgColor indexed="26"/>
        <bgColor indexed="32"/>
      </patternFill>
    </fill>
    <fill>
      <patternFill patternType="solid">
        <fgColor indexed="43"/>
        <bgColor indexed="13"/>
      </patternFill>
    </fill>
    <fill>
      <patternFill patternType="solid">
        <fgColor indexed="50"/>
        <bgColor indexed="38"/>
      </patternFill>
    </fill>
    <fill>
      <patternFill patternType="solid">
        <fgColor indexed="17"/>
        <bgColor indexed="57"/>
      </patternFill>
    </fill>
    <fill>
      <patternFill patternType="solid">
        <fgColor indexed="32"/>
        <bgColor indexed="9"/>
      </patternFill>
    </fill>
    <fill>
      <patternFill patternType="solid">
        <fgColor indexed="63"/>
        <bgColor indexed="36"/>
      </patternFill>
    </fill>
    <fill>
      <patternFill patternType="solid">
        <fgColor indexed="39"/>
        <bgColor indexed="32"/>
      </patternFill>
    </fill>
    <fill>
      <patternFill patternType="solid">
        <fgColor indexed="28"/>
        <bgColor indexed="33"/>
      </patternFill>
    </fill>
    <fill>
      <patternFill patternType="solid">
        <fgColor indexed="37"/>
        <bgColor indexed="42"/>
      </patternFill>
    </fill>
    <fill>
      <patternFill patternType="darkGray">
        <fgColor indexed="50"/>
        <bgColor indexed="55"/>
      </patternFill>
    </fill>
    <fill>
      <patternFill patternType="mediumGray">
        <fgColor indexed="38"/>
        <bgColor indexed="50"/>
      </patternFill>
    </fill>
    <fill>
      <patternFill patternType="solid">
        <fgColor indexed="27"/>
        <bgColor indexed="58"/>
      </patternFill>
    </fill>
    <fill>
      <patternFill patternType="solid">
        <fgColor indexed="15"/>
        <bgColor indexed="40"/>
      </patternFill>
    </fill>
    <fill>
      <patternFill patternType="solid">
        <fgColor indexed="40"/>
        <bgColor indexed="35"/>
      </patternFill>
    </fill>
    <fill>
      <patternFill patternType="solid">
        <fgColor indexed="30"/>
        <bgColor indexed="44"/>
      </patternFill>
    </fill>
    <fill>
      <patternFill patternType="solid">
        <fgColor indexed="20"/>
        <bgColor indexed="36"/>
      </patternFill>
    </fill>
    <fill>
      <patternFill patternType="darkGray">
        <fgColor indexed="19"/>
        <bgColor indexed="23"/>
      </patternFill>
    </fill>
    <fill>
      <patternFill patternType="solid">
        <fgColor indexed="25"/>
        <bgColor indexed="14"/>
      </patternFill>
    </fill>
    <fill>
      <patternFill patternType="solid">
        <fgColor indexed="55"/>
        <bgColor indexed="23"/>
      </patternFill>
    </fill>
    <fill>
      <patternFill patternType="solid">
        <fgColor indexed="34"/>
        <bgColor indexed="16"/>
      </patternFill>
    </fill>
    <fill>
      <patternFill patternType="solid">
        <fgColor indexed="13"/>
        <bgColor indexed="43"/>
      </patternFill>
    </fill>
    <fill>
      <patternFill patternType="solid">
        <fgColor indexed="9"/>
        <bgColor indexed="32"/>
      </patternFill>
    </fill>
    <fill>
      <patternFill patternType="solid">
        <fgColor indexed="14"/>
        <bgColor indexed="61"/>
      </patternFill>
    </fill>
    <fill>
      <patternFill patternType="solid">
        <fgColor indexed="56"/>
        <bgColor indexed="44"/>
      </patternFill>
    </fill>
    <fill>
      <patternFill patternType="solid">
        <fgColor indexed="58"/>
        <bgColor indexed="28"/>
      </patternFill>
    </fill>
    <fill>
      <patternFill patternType="solid">
        <fgColor indexed="54"/>
        <bgColor indexed="57"/>
      </patternFill>
    </fill>
    <fill>
      <patternFill patternType="solid">
        <fgColor indexed="38"/>
        <bgColor indexed="22"/>
      </patternFill>
    </fill>
    <fill>
      <patternFill patternType="mediumGray">
        <fgColor indexed="31"/>
        <bgColor indexed="22"/>
      </patternFill>
    </fill>
    <fill>
      <patternFill patternType="darkGray">
        <fgColor indexed="38"/>
        <bgColor indexed="22"/>
      </patternFill>
    </fill>
    <fill>
      <patternFill patternType="solid">
        <fgColor indexed="19"/>
        <bgColor indexed="23"/>
      </patternFill>
    </fill>
    <fill>
      <patternFill patternType="solid">
        <fgColor indexed="35"/>
        <bgColor indexed="40"/>
      </patternFill>
    </fill>
    <fill>
      <patternFill patternType="gray125">
        <fgColor indexed="9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10"/>
        <bgColor indexed="60"/>
      </patternFill>
    </fill>
    <fill>
      <patternFill patternType="solid">
        <fgColor rgb="FFCCFFCC"/>
        <bgColor rgb="FFCCFFFF"/>
      </patternFill>
    </fill>
    <fill>
      <patternFill patternType="solid">
        <fgColor rgb="FF00FF00"/>
        <bgColor rgb="FF57D53B"/>
      </patternFill>
    </fill>
    <fill>
      <patternFill patternType="solid">
        <fgColor rgb="FFFF0000"/>
        <bgColor rgb="FFC5000B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B3B3B3"/>
      </patternFill>
    </fill>
    <fill>
      <patternFill patternType="solid">
        <fgColor rgb="FF333399"/>
        <bgColor rgb="FF003366"/>
      </patternFill>
    </fill>
    <fill>
      <patternFill patternType="solid">
        <fgColor rgb="FFFFFF99"/>
        <bgColor rgb="FFFFFF6B"/>
      </patternFill>
    </fill>
    <fill>
      <patternFill patternType="solid">
        <fgColor rgb="FF008000"/>
        <bgColor rgb="FF009900"/>
      </patternFill>
    </fill>
    <fill>
      <patternFill patternType="solid">
        <fgColor rgb="FFFF9900"/>
        <bgColor rgb="FFFF950E"/>
      </patternFill>
    </fill>
    <fill>
      <patternFill patternType="solid">
        <fgColor rgb="FFFFCC00"/>
        <bgColor rgb="FFFFD320"/>
      </patternFill>
    </fill>
    <fill>
      <patternFill patternType="solid">
        <fgColor rgb="FF339966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CCFFFF"/>
        <bgColor rgb="FFCCFFFF"/>
      </patternFill>
    </fill>
    <fill>
      <patternFill patternType="solid">
        <fgColor rgb="FF0000FF"/>
        <bgColor rgb="FF0000FF"/>
      </patternFill>
    </fill>
    <fill>
      <patternFill patternType="solid">
        <fgColor rgb="FFE3E3E3"/>
        <bgColor rgb="FFE0E0E0"/>
      </patternFill>
    </fill>
  </fills>
  <borders count="1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Dashed">
        <color indexed="29"/>
      </left>
      <right style="mediumDashed">
        <color indexed="29"/>
      </right>
      <top style="mediumDashed">
        <color indexed="29"/>
      </top>
      <bottom style="mediumDashed">
        <color indexed="29"/>
      </bottom>
      <diagonal/>
    </border>
    <border diagonalUp="1" diagonalDown="1">
      <left style="mediumDashed">
        <color indexed="8"/>
      </left>
      <right style="mediumDashed">
        <color indexed="8"/>
      </right>
      <top style="mediumDashed">
        <color indexed="8"/>
      </top>
      <bottom style="mediumDashed">
        <color indexed="8"/>
      </bottom>
      <diagonal style="thick">
        <color indexed="29"/>
      </diagonal>
    </border>
    <border diagonalUp="1" diagonalDown="1">
      <left style="mediumDashed">
        <color indexed="8"/>
      </left>
      <right style="mediumDashed">
        <color indexed="8"/>
      </right>
      <top style="mediumDashed">
        <color indexed="8"/>
      </top>
      <bottom style="mediumDashed">
        <color indexed="8"/>
      </bottom>
      <diagonal style="thick">
        <color indexed="54"/>
      </diagonal>
    </border>
    <border diagonalUp="1" diagonalDown="1">
      <left style="mediumDashed">
        <color indexed="8"/>
      </left>
      <right style="mediumDashed">
        <color indexed="8"/>
      </right>
      <top style="mediumDashed">
        <color indexed="8"/>
      </top>
      <bottom style="mediumDashed">
        <color indexed="8"/>
      </bottom>
      <diagonal style="thick">
        <color indexed="57"/>
      </diagonal>
    </border>
    <border diagonalUp="1" diagonalDown="1">
      <left style="mediumDashed">
        <color indexed="8"/>
      </left>
      <right style="mediumDashed">
        <color indexed="8"/>
      </right>
      <top style="mediumDashed">
        <color indexed="8"/>
      </top>
      <bottom style="mediumDashed">
        <color indexed="8"/>
      </bottom>
      <diagonal style="thick">
        <color indexed="38"/>
      </diagonal>
    </border>
    <border>
      <left style="mediumDashed">
        <color indexed="54"/>
      </left>
      <right style="mediumDashed">
        <color indexed="54"/>
      </right>
      <top style="mediumDashed">
        <color indexed="54"/>
      </top>
      <bottom style="mediumDashed">
        <color indexed="54"/>
      </bottom>
      <diagonal/>
    </border>
    <border>
      <left style="mediumDashed">
        <color indexed="57"/>
      </left>
      <right style="mediumDashed">
        <color indexed="57"/>
      </right>
      <top style="mediumDashed">
        <color indexed="57"/>
      </top>
      <bottom style="mediumDashed">
        <color indexed="57"/>
      </bottom>
      <diagonal/>
    </border>
    <border>
      <left style="mediumDashed">
        <color indexed="38"/>
      </left>
      <right style="mediumDashed">
        <color indexed="38"/>
      </right>
      <top style="mediumDashed">
        <color indexed="38"/>
      </top>
      <bottom style="mediumDashed">
        <color indexed="38"/>
      </bottom>
      <diagonal/>
    </border>
    <border>
      <left style="double">
        <color indexed="35"/>
      </left>
      <right style="double">
        <color indexed="35"/>
      </right>
      <top style="double">
        <color indexed="35"/>
      </top>
      <bottom style="double">
        <color indexed="35"/>
      </bottom>
      <diagonal/>
    </border>
    <border>
      <left style="double">
        <color indexed="58"/>
      </left>
      <right style="double">
        <color indexed="58"/>
      </right>
      <top style="double">
        <color indexed="58"/>
      </top>
      <bottom style="double">
        <color indexed="5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 diagonalUp="1" diagonalDown="1"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 style="thick">
        <color indexed="8"/>
      </diagonal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 diagonalUp="1" diagonalDown="1">
      <left style="mediumDashDot">
        <color indexed="8"/>
      </left>
      <right style="mediumDashDot">
        <color indexed="8"/>
      </right>
      <top style="mediumDashDot">
        <color indexed="8"/>
      </top>
      <bottom style="mediumDashDot">
        <color indexed="8"/>
      </bottom>
      <diagonal style="thick">
        <color indexed="8"/>
      </diagonal>
    </border>
    <border>
      <left style="mediumDashDot">
        <color indexed="8"/>
      </left>
      <right style="mediumDashDot">
        <color indexed="8"/>
      </right>
      <top style="mediumDashDot">
        <color indexed="8"/>
      </top>
      <bottom style="mediumDashDot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ck">
        <color indexed="10"/>
      </left>
      <right style="thick">
        <color indexed="10"/>
      </right>
      <top style="thin">
        <color indexed="10"/>
      </top>
      <bottom style="thin">
        <color indexed="10"/>
      </bottom>
      <diagonal/>
    </border>
    <border diagonalUp="1" diagonalDown="1">
      <left/>
      <right style="dashDot">
        <color indexed="8"/>
      </right>
      <top style="dashDot">
        <color indexed="8"/>
      </top>
      <bottom style="dashDot">
        <color indexed="8"/>
      </bottom>
      <diagonal style="thick">
        <color indexed="8"/>
      </diagonal>
    </border>
    <border>
      <left style="dashDot">
        <color indexed="8"/>
      </left>
      <right/>
      <top style="dashDot">
        <color indexed="8"/>
      </top>
      <bottom style="dashDot">
        <color indexed="8"/>
      </bottom>
      <diagonal/>
    </border>
    <border diagonalUp="1" diagonalDown="1">
      <left style="dashed">
        <color indexed="8"/>
      </left>
      <right style="dashed">
        <color indexed="8"/>
      </right>
      <top/>
      <bottom/>
      <diagonal style="thick">
        <color indexed="8"/>
      </diagonal>
    </border>
    <border>
      <left/>
      <right/>
      <top/>
      <bottom style="medium">
        <color indexed="21"/>
      </bottom>
      <diagonal/>
    </border>
    <border>
      <left/>
      <right/>
      <top style="double">
        <color indexed="8"/>
      </top>
      <bottom/>
      <diagonal/>
    </border>
    <border>
      <left style="double">
        <color indexed="53"/>
      </left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hair">
        <color rgb="FFFF8080"/>
      </left>
      <right style="hair">
        <color rgb="FFFF8080"/>
      </right>
      <top style="hair">
        <color rgb="FFFF8080"/>
      </top>
      <bottom style="hair">
        <color rgb="FFFF8080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rgb="FFFF8080"/>
      </diagonal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rgb="FF339966"/>
      </diagonal>
    </border>
    <border>
      <left style="hair">
        <color rgb="FF339966"/>
      </left>
      <right style="hair">
        <color rgb="FF339966"/>
      </right>
      <top style="hair">
        <color rgb="FF339966"/>
      </top>
      <bottom style="hair">
        <color rgb="FF339966"/>
      </bottom>
      <diagonal/>
    </border>
    <border>
      <left style="hair">
        <color rgb="FFCCFFFF"/>
      </left>
      <right style="hair">
        <color rgb="FFCCFFFF"/>
      </right>
      <top style="hair">
        <color rgb="FFCCFFFF"/>
      </top>
      <bottom style="hair">
        <color rgb="FFCCFFFF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9999FF"/>
      </left>
      <right style="hair">
        <color rgb="FF9999FF"/>
      </right>
      <top style="hair">
        <color rgb="FF9999FF"/>
      </top>
      <bottom style="hair">
        <color rgb="FF9999FF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ck">
        <color indexed="10"/>
      </left>
      <right style="thick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ck">
        <color indexed="10"/>
      </left>
      <right style="thick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ck">
        <color indexed="10"/>
      </left>
      <right style="thick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ck">
        <color indexed="10"/>
      </left>
      <right style="thick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3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7" fillId="0" borderId="0"/>
    <xf numFmtId="164" fontId="3" fillId="0" borderId="0" applyFont="0" applyFill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22" borderId="6" applyNumberFormat="0" applyAlignment="0" applyProtection="0"/>
    <xf numFmtId="0" fontId="13" fillId="0" borderId="7" applyNumberFormat="0" applyFill="0" applyAlignment="0" applyProtection="0"/>
    <xf numFmtId="0" fontId="7" fillId="23" borderId="8" applyNumberFormat="0" applyFont="0" applyAlignment="0" applyProtection="0"/>
    <xf numFmtId="0" fontId="14" fillId="9" borderId="6" applyNumberFormat="0" applyAlignment="0" applyProtection="0"/>
    <xf numFmtId="173" fontId="7" fillId="0" borderId="0" applyFont="0" applyFill="0" applyBorder="0" applyAlignment="0" applyProtection="0"/>
    <xf numFmtId="0" fontId="15" fillId="5" borderId="0" applyNumberFormat="0" applyBorder="0" applyAlignment="0" applyProtection="0"/>
    <xf numFmtId="0" fontId="7" fillId="0" borderId="0"/>
    <xf numFmtId="0" fontId="16" fillId="24" borderId="0" applyNumberFormat="0" applyBorder="0" applyAlignment="0" applyProtection="0"/>
    <xf numFmtId="0" fontId="17" fillId="6" borderId="0" applyNumberFormat="0" applyBorder="0" applyAlignment="0" applyProtection="0"/>
    <xf numFmtId="0" fontId="18" fillId="22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25" borderId="14" applyNumberFormat="0" applyAlignment="0" applyProtection="0"/>
    <xf numFmtId="0" fontId="26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7" fillId="26" borderId="0" applyNumberFormat="0" applyBorder="0" applyAlignment="0" applyProtection="0"/>
    <xf numFmtId="0" fontId="29" fillId="0" borderId="0"/>
    <xf numFmtId="0" fontId="32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2" fillId="0" borderId="18" applyNumberFormat="0" applyFill="0" applyAlignment="0" applyProtection="0"/>
    <xf numFmtId="0" fontId="2" fillId="0" borderId="0" applyNumberFormat="0" applyFill="0" applyBorder="0" applyAlignment="0" applyProtection="0"/>
    <xf numFmtId="0" fontId="35" fillId="27" borderId="0" applyNumberFormat="0" applyBorder="0" applyAlignment="0" applyProtection="0"/>
    <xf numFmtId="0" fontId="36" fillId="28" borderId="0" applyNumberFormat="0" applyBorder="0" applyAlignment="0" applyProtection="0"/>
    <xf numFmtId="0" fontId="37" fillId="29" borderId="0" applyNumberFormat="0" applyBorder="0" applyAlignment="0" applyProtection="0"/>
    <xf numFmtId="0" fontId="38" fillId="30" borderId="19" applyNumberFormat="0" applyAlignment="0" applyProtection="0"/>
    <xf numFmtId="0" fontId="39" fillId="31" borderId="20" applyNumberFormat="0" applyAlignment="0" applyProtection="0"/>
    <xf numFmtId="0" fontId="40" fillId="31" borderId="19" applyNumberFormat="0" applyAlignment="0" applyProtection="0"/>
    <xf numFmtId="0" fontId="41" fillId="0" borderId="21" applyNumberFormat="0" applyFill="0" applyAlignment="0" applyProtection="0"/>
    <xf numFmtId="0" fontId="6" fillId="32" borderId="22" applyNumberFormat="0" applyAlignment="0" applyProtection="0"/>
    <xf numFmtId="0" fontId="8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" fillId="0" borderId="24" applyNumberFormat="0" applyFill="0" applyAlignment="0" applyProtection="0"/>
    <xf numFmtId="0" fontId="5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5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5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5" borderId="0" applyNumberFormat="0" applyBorder="0" applyAlignment="0" applyProtection="0"/>
    <xf numFmtId="0" fontId="5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5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5" fillId="54" borderId="0" applyNumberFormat="0" applyBorder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43" fillId="0" borderId="0"/>
    <xf numFmtId="0" fontId="44" fillId="58" borderId="0">
      <alignment vertical="top"/>
    </xf>
    <xf numFmtId="0" fontId="7" fillId="26" borderId="0" applyNumberFormat="0" applyBorder="0" applyAlignment="0" applyProtection="0"/>
    <xf numFmtId="0" fontId="43" fillId="0" borderId="0"/>
    <xf numFmtId="184" fontId="86" fillId="95" borderId="103">
      <alignment vertical="center"/>
    </xf>
    <xf numFmtId="174" fontId="46" fillId="95" borderId="103">
      <alignment vertical="center"/>
    </xf>
    <xf numFmtId="182" fontId="85" fillId="95" borderId="103">
      <alignment vertical="center"/>
    </xf>
    <xf numFmtId="174" fontId="47" fillId="112" borderId="103">
      <alignment vertical="center"/>
    </xf>
    <xf numFmtId="166" fontId="47" fillId="71" borderId="103">
      <alignment vertical="center"/>
    </xf>
    <xf numFmtId="0" fontId="3" fillId="33" borderId="23" applyNumberFormat="0" applyFont="0" applyAlignment="0" applyProtection="0"/>
    <xf numFmtId="174" fontId="47" fillId="99" borderId="103">
      <alignment vertical="center"/>
    </xf>
    <xf numFmtId="164" fontId="3" fillId="0" borderId="0" applyFont="0" applyFill="0" applyBorder="0" applyAlignment="0" applyProtection="0"/>
    <xf numFmtId="0" fontId="18" fillId="22" borderId="94" applyNumberFormat="0" applyAlignment="0" applyProtection="0"/>
    <xf numFmtId="4" fontId="47" fillId="71" borderId="103">
      <alignment vertical="center"/>
    </xf>
    <xf numFmtId="0" fontId="14" fillId="9" borderId="92" applyNumberFormat="0" applyAlignment="0" applyProtection="0"/>
    <xf numFmtId="0" fontId="12" fillId="22" borderId="92" applyNumberFormat="0" applyAlignment="0" applyProtection="0"/>
    <xf numFmtId="166" fontId="47" fillId="112" borderId="103">
      <alignment vertical="center"/>
    </xf>
    <xf numFmtId="0" fontId="12" fillId="22" borderId="25" applyNumberFormat="0" applyAlignment="0" applyProtection="0"/>
    <xf numFmtId="0" fontId="14" fillId="9" borderId="25" applyNumberFormat="0" applyAlignment="0" applyProtection="0"/>
    <xf numFmtId="0" fontId="18" fillId="22" borderId="27" applyNumberFormat="0" applyAlignment="0" applyProtection="0"/>
    <xf numFmtId="0" fontId="24" fillId="0" borderId="28" applyNumberFormat="0" applyFill="0" applyAlignment="0" applyProtection="0"/>
    <xf numFmtId="0" fontId="14" fillId="60" borderId="0" applyNumberFormat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166" fontId="46" fillId="61" borderId="29">
      <alignment vertical="center"/>
    </xf>
    <xf numFmtId="166" fontId="47" fillId="62" borderId="29">
      <alignment vertical="center"/>
    </xf>
    <xf numFmtId="49" fontId="7" fillId="63" borderId="15">
      <alignment vertical="center" wrapText="1"/>
    </xf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4" borderId="0" applyNumberFormat="0" applyBorder="0" applyAlignment="0" applyProtection="0"/>
    <xf numFmtId="0" fontId="7" fillId="65" borderId="0" applyNumberFormat="0" applyBorder="0" applyAlignment="0" applyProtection="0"/>
    <xf numFmtId="0" fontId="7" fillId="65" borderId="0" applyNumberFormat="0" applyBorder="0" applyAlignment="0" applyProtection="0"/>
    <xf numFmtId="0" fontId="7" fillId="26" borderId="0" applyNumberFormat="0" applyBorder="0" applyAlignment="0" applyProtection="0"/>
    <xf numFmtId="0" fontId="7" fillId="66" borderId="0" applyNumberFormat="0" applyBorder="0" applyAlignment="0" applyProtection="0"/>
    <xf numFmtId="0" fontId="7" fillId="67" borderId="0" applyNumberFormat="0" applyBorder="0" applyAlignment="0" applyProtection="0"/>
    <xf numFmtId="0" fontId="49" fillId="68" borderId="0" applyNumberFormat="0" applyBorder="0" applyAlignment="0" applyProtection="0"/>
    <xf numFmtId="0" fontId="49" fillId="69" borderId="0" applyNumberFormat="0" applyBorder="0" applyAlignment="0" applyProtection="0"/>
    <xf numFmtId="0" fontId="49" fillId="64" borderId="0" applyNumberFormat="0" applyBorder="0" applyAlignment="0" applyProtection="0"/>
    <xf numFmtId="0" fontId="49" fillId="70" borderId="0" applyNumberFormat="0" applyBorder="0" applyAlignment="0" applyProtection="0"/>
    <xf numFmtId="0" fontId="49" fillId="71" borderId="0" applyNumberFormat="0" applyBorder="0" applyAlignment="0" applyProtection="0"/>
    <xf numFmtId="0" fontId="49" fillId="67" borderId="0" applyNumberFormat="0" applyBorder="0" applyAlignment="0" applyProtection="0"/>
    <xf numFmtId="0" fontId="49" fillId="72" borderId="0" applyNumberFormat="0" applyBorder="0" applyAlignment="0" applyProtection="0"/>
    <xf numFmtId="0" fontId="49" fillId="73" borderId="0" applyNumberFormat="0" applyBorder="0" applyAlignment="0" applyProtection="0"/>
    <xf numFmtId="0" fontId="49" fillId="65" borderId="0" applyNumberFormat="0" applyBorder="0" applyAlignment="0" applyProtection="0"/>
    <xf numFmtId="0" fontId="49" fillId="70" borderId="0" applyNumberFormat="0" applyBorder="0" applyAlignment="0" applyProtection="0"/>
    <xf numFmtId="0" fontId="49" fillId="72" borderId="0" applyNumberFormat="0" applyBorder="0" applyAlignment="0" applyProtection="0"/>
    <xf numFmtId="0" fontId="49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3" borderId="0" applyNumberFormat="0" applyBorder="0" applyAlignment="0" applyProtection="0"/>
    <xf numFmtId="0" fontId="50" fillId="65" borderId="0" applyNumberFormat="0" applyBorder="0" applyAlignment="0" applyProtection="0"/>
    <xf numFmtId="0" fontId="50" fillId="76" borderId="0" applyNumberFormat="0" applyBorder="0" applyAlignment="0" applyProtection="0"/>
    <xf numFmtId="0" fontId="50" fillId="77" borderId="0" applyNumberFormat="0" applyBorder="0" applyAlignment="0" applyProtection="0"/>
    <xf numFmtId="0" fontId="50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26" borderId="0" applyNumberFormat="0" applyBorder="0" applyAlignment="0" applyProtection="0"/>
    <xf numFmtId="0" fontId="50" fillId="80" borderId="0" applyNumberFormat="0" applyBorder="0" applyAlignment="0" applyProtection="0"/>
    <xf numFmtId="0" fontId="50" fillId="76" borderId="0" applyNumberFormat="0" applyBorder="0" applyAlignment="0" applyProtection="0"/>
    <xf numFmtId="0" fontId="50" fillId="77" borderId="0" applyNumberFormat="0" applyBorder="0" applyAlignment="0" applyProtection="0"/>
    <xf numFmtId="0" fontId="50" fillId="81" borderId="0" applyNumberFormat="0" applyBorder="0" applyAlignment="0" applyProtection="0"/>
    <xf numFmtId="0" fontId="51" fillId="0" borderId="0" applyNumberFormat="0" applyFill="0" applyBorder="0" applyAlignment="0" applyProtection="0"/>
    <xf numFmtId="0" fontId="52" fillId="82" borderId="25" applyNumberFormat="0" applyAlignment="0" applyProtection="0"/>
    <xf numFmtId="0" fontId="53" fillId="0" borderId="7" applyNumberFormat="0" applyFill="0" applyAlignment="0" applyProtection="0"/>
    <xf numFmtId="0" fontId="54" fillId="82" borderId="30">
      <alignment horizontal="center" vertical="center"/>
    </xf>
    <xf numFmtId="0" fontId="54" fillId="82" borderId="30">
      <alignment horizontal="center" vertical="center"/>
    </xf>
    <xf numFmtId="0" fontId="54" fillId="82" borderId="30">
      <alignment horizontal="center" vertical="center"/>
    </xf>
    <xf numFmtId="49" fontId="55" fillId="70" borderId="31">
      <alignment horizontal="center" vertical="center" wrapText="1"/>
    </xf>
    <xf numFmtId="49" fontId="55" fillId="83" borderId="31">
      <alignment horizontal="center" vertical="center" wrapText="1"/>
    </xf>
    <xf numFmtId="49" fontId="55" fillId="81" borderId="32">
      <alignment horizontal="center" vertical="center" wrapText="1"/>
    </xf>
    <xf numFmtId="49" fontId="55" fillId="84" borderId="32">
      <alignment horizontal="center" vertical="center" wrapText="1"/>
    </xf>
    <xf numFmtId="49" fontId="55" fillId="85" borderId="32">
      <alignment horizontal="center" vertical="center" wrapText="1"/>
    </xf>
    <xf numFmtId="49" fontId="55" fillId="86" borderId="32">
      <alignment horizontal="center" vertical="center" wrapText="1"/>
    </xf>
    <xf numFmtId="49" fontId="55" fillId="87" borderId="32">
      <alignment horizontal="center" vertical="center" wrapText="1"/>
    </xf>
    <xf numFmtId="49" fontId="55" fillId="83" borderId="32">
      <alignment horizontal="center" vertical="center" wrapText="1"/>
    </xf>
    <xf numFmtId="49" fontId="55" fillId="86" borderId="33">
      <alignment horizontal="center" vertical="center" wrapText="1"/>
    </xf>
    <xf numFmtId="49" fontId="55" fillId="87" borderId="34">
      <alignment horizontal="center" vertical="center" wrapText="1"/>
    </xf>
    <xf numFmtId="49" fontId="55" fillId="83" borderId="35">
      <alignment horizontal="center" vertical="center" wrapText="1"/>
    </xf>
    <xf numFmtId="49" fontId="55" fillId="81" borderId="33">
      <alignment horizontal="center" vertical="center" wrapText="1"/>
    </xf>
    <xf numFmtId="49" fontId="55" fillId="84" borderId="34">
      <alignment horizontal="center" vertical="center" wrapText="1"/>
    </xf>
    <xf numFmtId="49" fontId="55" fillId="85" borderId="35">
      <alignment horizontal="center" vertical="center" wrapText="1"/>
    </xf>
    <xf numFmtId="49" fontId="55" fillId="70" borderId="36">
      <alignment horizontal="center" vertical="center" wrapText="1"/>
    </xf>
    <xf numFmtId="49" fontId="55" fillId="83" borderId="37">
      <alignment horizontal="center" vertical="center" wrapText="1"/>
    </xf>
    <xf numFmtId="49" fontId="55" fillId="70" borderId="38">
      <alignment horizontal="center" vertical="center" wrapText="1"/>
    </xf>
    <xf numFmtId="0" fontId="56" fillId="79" borderId="39">
      <alignment horizontal="left" vertical="center"/>
    </xf>
    <xf numFmtId="0" fontId="56" fillId="79" borderId="40">
      <alignment horizontal="left" vertical="center"/>
    </xf>
    <xf numFmtId="0" fontId="56" fillId="79" borderId="39">
      <alignment horizontal="left" vertical="center"/>
    </xf>
    <xf numFmtId="0" fontId="57" fillId="88" borderId="41">
      <alignment horizontal="center" vertical="center"/>
    </xf>
    <xf numFmtId="0" fontId="57" fillId="88" borderId="41">
      <alignment horizontal="center" vertical="center"/>
    </xf>
    <xf numFmtId="0" fontId="58" fillId="89" borderId="42">
      <alignment horizontal="left" vertical="top" wrapText="1"/>
    </xf>
    <xf numFmtId="0" fontId="58" fillId="89" borderId="42">
      <alignment horizontal="left" vertical="top" wrapText="1"/>
    </xf>
    <xf numFmtId="0" fontId="58" fillId="89" borderId="42">
      <alignment horizontal="left" vertical="top" wrapText="1"/>
    </xf>
    <xf numFmtId="49" fontId="55" fillId="90" borderId="43">
      <alignment vertical="center" wrapText="1"/>
    </xf>
    <xf numFmtId="49" fontId="55" fillId="90" borderId="43">
      <alignment vertical="center" wrapText="1"/>
    </xf>
    <xf numFmtId="49" fontId="55" fillId="90" borderId="43">
      <alignment vertical="center" wrapText="1"/>
    </xf>
    <xf numFmtId="49" fontId="55" fillId="91" borderId="43">
      <alignment wrapText="1"/>
    </xf>
    <xf numFmtId="49" fontId="55" fillId="91" borderId="43">
      <alignment wrapText="1"/>
    </xf>
    <xf numFmtId="49" fontId="55" fillId="92" borderId="44">
      <alignment wrapText="1"/>
    </xf>
    <xf numFmtId="49" fontId="55" fillId="92" borderId="44">
      <alignment wrapText="1"/>
    </xf>
    <xf numFmtId="49" fontId="55" fillId="93" borderId="43">
      <alignment vertical="center" wrapText="1"/>
    </xf>
    <xf numFmtId="49" fontId="55" fillId="94" borderId="43">
      <alignment vertical="center" wrapText="1"/>
    </xf>
    <xf numFmtId="49" fontId="55" fillId="95" borderId="43">
      <alignment vertical="center" wrapText="1"/>
    </xf>
    <xf numFmtId="49" fontId="55" fillId="96" borderId="43">
      <alignment wrapText="1"/>
    </xf>
    <xf numFmtId="49" fontId="55" fillId="96" borderId="43">
      <alignment wrapText="1"/>
    </xf>
    <xf numFmtId="49" fontId="55" fillId="94" borderId="43">
      <alignment wrapText="1"/>
    </xf>
    <xf numFmtId="49" fontId="55" fillId="80" borderId="43">
      <alignment vertical="center" wrapText="1"/>
    </xf>
    <xf numFmtId="49" fontId="55" fillId="97" borderId="43">
      <alignment vertical="center" wrapText="1"/>
    </xf>
    <xf numFmtId="49" fontId="55" fillId="98" borderId="43">
      <alignment vertical="center" wrapText="1"/>
    </xf>
    <xf numFmtId="49" fontId="55" fillId="93" borderId="43">
      <alignment vertical="center" wrapText="1"/>
    </xf>
    <xf numFmtId="49" fontId="55" fillId="74" borderId="43">
      <alignment vertical="center" wrapText="1"/>
    </xf>
    <xf numFmtId="49" fontId="55" fillId="71" borderId="45">
      <alignment vertical="center" wrapText="1"/>
    </xf>
    <xf numFmtId="49" fontId="55" fillId="94" borderId="45">
      <alignment vertical="center" wrapText="1"/>
    </xf>
    <xf numFmtId="49" fontId="55" fillId="99" borderId="45">
      <alignment vertical="center" wrapText="1"/>
    </xf>
    <xf numFmtId="49" fontId="59" fillId="69" borderId="46">
      <alignment vertical="center" wrapText="1" shrinkToFit="1"/>
    </xf>
    <xf numFmtId="49" fontId="60" fillId="69" borderId="46">
      <alignment vertical="center" wrapText="1" shrinkToFit="1"/>
    </xf>
    <xf numFmtId="49" fontId="61" fillId="69" borderId="46">
      <alignment vertical="center" wrapText="1" shrinkToFit="1"/>
    </xf>
    <xf numFmtId="49" fontId="62" fillId="69" borderId="46">
      <alignment vertical="center" wrapText="1"/>
    </xf>
    <xf numFmtId="49" fontId="62" fillId="69" borderId="46">
      <alignment vertical="center" wrapText="1"/>
    </xf>
    <xf numFmtId="49" fontId="55" fillId="67" borderId="46">
      <alignment vertical="center" wrapText="1"/>
    </xf>
    <xf numFmtId="49" fontId="55" fillId="67" borderId="46">
      <alignment vertical="center" wrapText="1"/>
    </xf>
    <xf numFmtId="49" fontId="55" fillId="67" borderId="46">
      <alignment vertical="center" wrapText="1"/>
    </xf>
    <xf numFmtId="49" fontId="62" fillId="100" borderId="46">
      <alignment vertical="center" wrapText="1" shrinkToFit="1"/>
    </xf>
    <xf numFmtId="49" fontId="62" fillId="100" borderId="46">
      <alignment vertical="center" wrapText="1" shrinkToFit="1"/>
    </xf>
    <xf numFmtId="49" fontId="62" fillId="101" borderId="46">
      <alignment vertical="center" wrapText="1" shrinkToFit="1"/>
    </xf>
    <xf numFmtId="49" fontId="55" fillId="102" borderId="46">
      <alignment vertical="center" wrapText="1"/>
    </xf>
    <xf numFmtId="49" fontId="55" fillId="102" borderId="46">
      <alignment vertical="center" wrapText="1"/>
    </xf>
    <xf numFmtId="49" fontId="55" fillId="103" borderId="46">
      <alignment vertical="center" wrapText="1"/>
    </xf>
    <xf numFmtId="49" fontId="63" fillId="85" borderId="47">
      <alignment vertical="center" wrapText="1"/>
    </xf>
    <xf numFmtId="49" fontId="63" fillId="93" borderId="47">
      <alignment vertical="center" wrapText="1"/>
    </xf>
    <xf numFmtId="49" fontId="63" fillId="93" borderId="47">
      <alignment vertical="center" wrapText="1"/>
    </xf>
    <xf numFmtId="0" fontId="64" fillId="76" borderId="48">
      <alignment horizontal="left" vertical="center" wrapText="1"/>
    </xf>
    <xf numFmtId="0" fontId="64" fillId="76" borderId="48">
      <alignment horizontal="left" vertical="center" wrapText="1"/>
    </xf>
    <xf numFmtId="49" fontId="55" fillId="104" borderId="49">
      <alignment vertical="center" wrapText="1"/>
    </xf>
    <xf numFmtId="49" fontId="55" fillId="78" borderId="49">
      <alignment vertical="center" wrapText="1"/>
    </xf>
    <xf numFmtId="49" fontId="55" fillId="105" borderId="49">
      <alignment vertical="center" wrapText="1"/>
    </xf>
    <xf numFmtId="49" fontId="55" fillId="78" borderId="49">
      <alignment vertical="center" wrapText="1"/>
    </xf>
    <xf numFmtId="49" fontId="55" fillId="103" borderId="49">
      <alignment vertical="center" wrapText="1"/>
    </xf>
    <xf numFmtId="49" fontId="55" fillId="87" borderId="49">
      <alignment vertical="center" wrapText="1"/>
    </xf>
    <xf numFmtId="49" fontId="55" fillId="106" borderId="49">
      <alignment vertical="center" wrapText="1"/>
    </xf>
    <xf numFmtId="49" fontId="55" fillId="74" borderId="49">
      <alignment vertical="center" wrapText="1"/>
    </xf>
    <xf numFmtId="49" fontId="55" fillId="74" borderId="49">
      <alignment vertical="center" wrapText="1"/>
    </xf>
    <xf numFmtId="49" fontId="55" fillId="107" borderId="49">
      <alignment vertical="center" wrapText="1"/>
    </xf>
    <xf numFmtId="49" fontId="55" fillId="78" borderId="49">
      <alignment vertical="center" wrapText="1"/>
    </xf>
    <xf numFmtId="49" fontId="55" fillId="108" borderId="49">
      <alignment vertical="center" wrapText="1"/>
    </xf>
    <xf numFmtId="49" fontId="55" fillId="108" borderId="49">
      <alignment vertical="center" wrapText="1"/>
    </xf>
    <xf numFmtId="49" fontId="55" fillId="107" borderId="49">
      <alignment vertical="center" wrapText="1"/>
    </xf>
    <xf numFmtId="49" fontId="7" fillId="72" borderId="50">
      <alignment vertical="top" wrapText="1"/>
    </xf>
    <xf numFmtId="49" fontId="7" fillId="72" borderId="51">
      <alignment vertical="top" wrapText="1"/>
    </xf>
    <xf numFmtId="0" fontId="7" fillId="88" borderId="26" applyNumberFormat="0" applyAlignment="0" applyProtection="0"/>
    <xf numFmtId="175" fontId="7" fillId="0" borderId="0" applyFill="0" applyBorder="0" applyAlignment="0" applyProtection="0"/>
    <xf numFmtId="175" fontId="7" fillId="0" borderId="0" applyFill="0" applyBorder="0" applyAlignment="0" applyProtection="0"/>
    <xf numFmtId="3" fontId="65" fillId="0" borderId="50">
      <alignment horizontal="right" vertical="top"/>
    </xf>
    <xf numFmtId="166" fontId="65" fillId="0" borderId="52"/>
    <xf numFmtId="166" fontId="66" fillId="0" borderId="53"/>
    <xf numFmtId="166" fontId="67" fillId="0" borderId="52"/>
    <xf numFmtId="166" fontId="68" fillId="0" borderId="53"/>
    <xf numFmtId="0" fontId="45" fillId="77" borderId="49">
      <alignment horizontal="center" vertical="top" wrapText="1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>
      <alignment horizontal="left" vertical="top"/>
    </xf>
    <xf numFmtId="0" fontId="72" fillId="67" borderId="25" applyNumberFormat="0" applyAlignment="0" applyProtection="0"/>
    <xf numFmtId="176" fontId="7" fillId="0" borderId="0" applyFill="0" applyBorder="0" applyAlignment="0" applyProtection="0"/>
    <xf numFmtId="176" fontId="7" fillId="0" borderId="0" applyFill="0" applyBorder="0" applyAlignment="0" applyProtection="0"/>
    <xf numFmtId="0" fontId="7" fillId="0" borderId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0" fontId="73" fillId="69" borderId="0" applyNumberFormat="0" applyBorder="0" applyAlignment="0" applyProtection="0"/>
    <xf numFmtId="0" fontId="11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109" borderId="0" applyNumberFormat="0" applyBorder="0">
      <alignment horizontal="right"/>
      <protection locked="0"/>
    </xf>
    <xf numFmtId="0" fontId="75" fillId="109" borderId="0" applyNumberFormat="0" applyBorder="0">
      <alignment horizontal="right"/>
      <protection locked="0"/>
    </xf>
    <xf numFmtId="0" fontId="76" fillId="0" borderId="0"/>
    <xf numFmtId="0" fontId="77" fillId="109" borderId="0" applyNumberFormat="0" applyBorder="0">
      <alignment horizontal="right"/>
      <protection locked="0"/>
    </xf>
    <xf numFmtId="0" fontId="77" fillId="109" borderId="0" applyNumberFormat="0" applyBorder="0">
      <alignment horizontal="right"/>
      <protection locked="0"/>
    </xf>
    <xf numFmtId="0" fontId="78" fillId="109" borderId="0" applyNumberFormat="0" applyBorder="0">
      <alignment horizontal="right"/>
      <protection locked="0"/>
    </xf>
    <xf numFmtId="0" fontId="78" fillId="109" borderId="0" applyNumberFormat="0" applyBorder="0">
      <alignment horizontal="right"/>
      <protection locked="0"/>
    </xf>
    <xf numFmtId="0" fontId="79" fillId="109" borderId="0" applyNumberFormat="0" applyBorder="0">
      <alignment horizontal="right"/>
      <protection locked="0"/>
    </xf>
    <xf numFmtId="0" fontId="79" fillId="109" borderId="0" applyNumberFormat="0" applyBorder="0">
      <alignment horizontal="right"/>
      <protection locked="0"/>
    </xf>
    <xf numFmtId="188" fontId="7" fillId="0" borderId="0" applyFill="0" applyBorder="0" applyAlignment="0" applyProtection="0"/>
    <xf numFmtId="177" fontId="7" fillId="0" borderId="0" applyFill="0" applyBorder="0" applyAlignment="0" applyProtection="0"/>
    <xf numFmtId="177" fontId="7" fillId="0" borderId="0" applyFill="0" applyBorder="0" applyAlignment="0" applyProtection="0"/>
    <xf numFmtId="0" fontId="80" fillId="89" borderId="0" applyNumberFormat="0" applyBorder="0" applyAlignment="0" applyProtection="0"/>
    <xf numFmtId="0" fontId="7" fillId="0" borderId="0"/>
    <xf numFmtId="0" fontId="116" fillId="0" borderId="0"/>
    <xf numFmtId="178" fontId="81" fillId="0" borderId="0">
      <alignment horizontal="right"/>
    </xf>
    <xf numFmtId="0" fontId="82" fillId="64" borderId="0" applyNumberFormat="0" applyBorder="0" applyAlignment="0" applyProtection="0"/>
    <xf numFmtId="0" fontId="83" fillId="82" borderId="54" applyNumberFormat="0" applyAlignment="0" applyProtection="0"/>
    <xf numFmtId="0" fontId="84" fillId="0" borderId="0">
      <alignment vertical="top" wrapText="1"/>
    </xf>
    <xf numFmtId="166" fontId="46" fillId="110" borderId="55">
      <alignment vertical="center"/>
    </xf>
    <xf numFmtId="166" fontId="46" fillId="105" borderId="55">
      <alignment vertical="center"/>
    </xf>
    <xf numFmtId="166" fontId="46" fillId="110" borderId="55">
      <alignment vertical="center"/>
    </xf>
    <xf numFmtId="4" fontId="46" fillId="110" borderId="55">
      <alignment vertical="center"/>
    </xf>
    <xf numFmtId="4" fontId="46" fillId="105" borderId="55">
      <alignment vertical="center"/>
    </xf>
    <xf numFmtId="4" fontId="46" fillId="110" borderId="55">
      <alignment vertical="center"/>
    </xf>
    <xf numFmtId="174" fontId="46" fillId="110" borderId="55">
      <alignment vertical="center"/>
    </xf>
    <xf numFmtId="174" fontId="46" fillId="105" borderId="55">
      <alignment vertical="center"/>
    </xf>
    <xf numFmtId="174" fontId="46" fillId="110" borderId="55">
      <alignment vertical="center"/>
    </xf>
    <xf numFmtId="179" fontId="46" fillId="110" borderId="55">
      <alignment vertical="center"/>
    </xf>
    <xf numFmtId="179" fontId="46" fillId="105" borderId="55">
      <alignment vertical="center"/>
    </xf>
    <xf numFmtId="179" fontId="46" fillId="110" borderId="55">
      <alignment vertical="center"/>
    </xf>
    <xf numFmtId="3" fontId="46" fillId="110" borderId="55">
      <alignment vertical="center"/>
    </xf>
    <xf numFmtId="3" fontId="46" fillId="105" borderId="55">
      <alignment vertical="center"/>
    </xf>
    <xf numFmtId="3" fontId="46" fillId="110" borderId="55">
      <alignment vertical="center"/>
    </xf>
    <xf numFmtId="180" fontId="85" fillId="110" borderId="55">
      <alignment vertical="center"/>
    </xf>
    <xf numFmtId="180" fontId="85" fillId="105" borderId="55">
      <alignment vertical="center"/>
    </xf>
    <xf numFmtId="180" fontId="85" fillId="110" borderId="55">
      <alignment vertical="center"/>
    </xf>
    <xf numFmtId="181" fontId="85" fillId="110" borderId="55">
      <alignment vertical="center"/>
    </xf>
    <xf numFmtId="181" fontId="85" fillId="105" borderId="55">
      <alignment vertical="center"/>
    </xf>
    <xf numFmtId="181" fontId="85" fillId="110" borderId="55">
      <alignment vertical="center"/>
    </xf>
    <xf numFmtId="182" fontId="85" fillId="110" borderId="55">
      <alignment vertical="center"/>
    </xf>
    <xf numFmtId="182" fontId="85" fillId="105" borderId="55">
      <alignment vertical="center"/>
    </xf>
    <xf numFmtId="182" fontId="85" fillId="110" borderId="55">
      <alignment vertical="center"/>
    </xf>
    <xf numFmtId="183" fontId="86" fillId="110" borderId="55">
      <alignment vertical="center"/>
    </xf>
    <xf numFmtId="183" fontId="86" fillId="105" borderId="55">
      <alignment vertical="center"/>
    </xf>
    <xf numFmtId="183" fontId="86" fillId="110" borderId="55">
      <alignment vertical="center"/>
    </xf>
    <xf numFmtId="184" fontId="86" fillId="110" borderId="55">
      <alignment vertical="center"/>
    </xf>
    <xf numFmtId="184" fontId="86" fillId="105" borderId="55">
      <alignment vertical="center"/>
    </xf>
    <xf numFmtId="184" fontId="86" fillId="110" borderId="55">
      <alignment vertical="center"/>
    </xf>
    <xf numFmtId="185" fontId="86" fillId="110" borderId="55">
      <alignment vertical="center"/>
    </xf>
    <xf numFmtId="185" fontId="86" fillId="105" borderId="55">
      <alignment vertical="center"/>
    </xf>
    <xf numFmtId="185" fontId="86" fillId="110" borderId="55">
      <alignment vertical="center"/>
    </xf>
    <xf numFmtId="168" fontId="87" fillId="110" borderId="55">
      <alignment vertical="center"/>
    </xf>
    <xf numFmtId="168" fontId="88" fillId="105" borderId="55">
      <alignment vertical="center"/>
    </xf>
    <xf numFmtId="168" fontId="89" fillId="110" borderId="55">
      <alignment vertical="center"/>
    </xf>
    <xf numFmtId="186" fontId="87" fillId="110" borderId="55">
      <alignment vertical="center"/>
    </xf>
    <xf numFmtId="186" fontId="88" fillId="105" borderId="55">
      <alignment vertical="center"/>
    </xf>
    <xf numFmtId="186" fontId="89" fillId="110" borderId="55">
      <alignment vertical="center"/>
    </xf>
    <xf numFmtId="187" fontId="87" fillId="110" borderId="55">
      <alignment vertical="center"/>
    </xf>
    <xf numFmtId="187" fontId="88" fillId="105" borderId="55">
      <alignment vertical="center"/>
    </xf>
    <xf numFmtId="187" fontId="89" fillId="110" borderId="55">
      <alignment vertical="center"/>
    </xf>
    <xf numFmtId="0" fontId="90" fillId="110" borderId="55">
      <alignment vertical="center"/>
    </xf>
    <xf numFmtId="0" fontId="91" fillId="105" borderId="55">
      <alignment vertical="center"/>
    </xf>
    <xf numFmtId="0" fontId="90" fillId="110" borderId="55">
      <alignment vertical="center"/>
    </xf>
    <xf numFmtId="0" fontId="92" fillId="110" borderId="55">
      <alignment horizontal="left" vertical="center"/>
    </xf>
    <xf numFmtId="0" fontId="92" fillId="105" borderId="55">
      <alignment horizontal="left" vertical="center"/>
    </xf>
    <xf numFmtId="0" fontId="92" fillId="110" borderId="55">
      <alignment horizontal="left" vertical="center"/>
    </xf>
    <xf numFmtId="166" fontId="47" fillId="101" borderId="55">
      <alignment vertical="center"/>
    </xf>
    <xf numFmtId="166" fontId="47" fillId="111" borderId="55">
      <alignment vertical="center"/>
    </xf>
    <xf numFmtId="166" fontId="47" fillId="112" borderId="55">
      <alignment vertical="center"/>
    </xf>
    <xf numFmtId="4" fontId="47" fillId="101" borderId="55">
      <alignment vertical="center"/>
    </xf>
    <xf numFmtId="4" fontId="47" fillId="111" borderId="55">
      <alignment vertical="center"/>
    </xf>
    <xf numFmtId="4" fontId="47" fillId="112" borderId="55">
      <alignment vertical="center"/>
    </xf>
    <xf numFmtId="174" fontId="47" fillId="101" borderId="55">
      <alignment vertical="center"/>
    </xf>
    <xf numFmtId="174" fontId="47" fillId="111" borderId="55">
      <alignment vertical="center"/>
    </xf>
    <xf numFmtId="174" fontId="47" fillId="112" borderId="55">
      <alignment vertical="center"/>
    </xf>
    <xf numFmtId="179" fontId="47" fillId="101" borderId="55">
      <alignment vertical="center"/>
    </xf>
    <xf numFmtId="179" fontId="47" fillId="111" borderId="55">
      <alignment vertical="center"/>
    </xf>
    <xf numFmtId="179" fontId="47" fillId="112" borderId="55">
      <alignment vertical="center"/>
    </xf>
    <xf numFmtId="3" fontId="47" fillId="101" borderId="55">
      <alignment vertical="center"/>
    </xf>
    <xf numFmtId="3" fontId="47" fillId="111" borderId="55">
      <alignment vertical="center"/>
    </xf>
    <xf numFmtId="3" fontId="47" fillId="112" borderId="55">
      <alignment vertical="center"/>
    </xf>
    <xf numFmtId="180" fontId="93" fillId="101" borderId="55">
      <alignment vertical="center"/>
    </xf>
    <xf numFmtId="180" fontId="93" fillId="111" borderId="55">
      <alignment vertical="center"/>
    </xf>
    <xf numFmtId="180" fontId="93" fillId="112" borderId="55">
      <alignment vertical="center"/>
    </xf>
    <xf numFmtId="181" fontId="93" fillId="101" borderId="55">
      <alignment vertical="center"/>
    </xf>
    <xf numFmtId="181" fontId="93" fillId="111" borderId="55">
      <alignment vertical="center"/>
    </xf>
    <xf numFmtId="181" fontId="93" fillId="112" borderId="55">
      <alignment vertical="center"/>
    </xf>
    <xf numFmtId="182" fontId="93" fillId="101" borderId="55">
      <alignment vertical="center"/>
    </xf>
    <xf numFmtId="182" fontId="93" fillId="111" borderId="55">
      <alignment vertical="center"/>
    </xf>
    <xf numFmtId="182" fontId="93" fillId="112" borderId="55">
      <alignment vertical="center"/>
    </xf>
    <xf numFmtId="183" fontId="94" fillId="101" borderId="55">
      <alignment vertical="center"/>
    </xf>
    <xf numFmtId="183" fontId="94" fillId="111" borderId="55">
      <alignment vertical="center"/>
    </xf>
    <xf numFmtId="183" fontId="94" fillId="112" borderId="55">
      <alignment vertical="center"/>
    </xf>
    <xf numFmtId="184" fontId="94" fillId="101" borderId="55">
      <alignment vertical="center"/>
    </xf>
    <xf numFmtId="184" fontId="94" fillId="111" borderId="55">
      <alignment vertical="center"/>
    </xf>
    <xf numFmtId="184" fontId="94" fillId="112" borderId="55">
      <alignment vertical="center"/>
    </xf>
    <xf numFmtId="185" fontId="94" fillId="101" borderId="55">
      <alignment vertical="center"/>
    </xf>
    <xf numFmtId="185" fontId="94" fillId="111" borderId="55">
      <alignment vertical="center"/>
    </xf>
    <xf numFmtId="185" fontId="94" fillId="112" borderId="55">
      <alignment vertical="center"/>
    </xf>
    <xf numFmtId="168" fontId="95" fillId="101" borderId="55">
      <alignment vertical="center"/>
    </xf>
    <xf numFmtId="168" fontId="96" fillId="111" borderId="55">
      <alignment vertical="center"/>
    </xf>
    <xf numFmtId="168" fontId="97" fillId="112" borderId="55">
      <alignment vertical="center"/>
    </xf>
    <xf numFmtId="186" fontId="95" fillId="101" borderId="55">
      <alignment vertical="center"/>
    </xf>
    <xf numFmtId="186" fontId="96" fillId="111" borderId="55">
      <alignment vertical="center"/>
    </xf>
    <xf numFmtId="186" fontId="97" fillId="112" borderId="55">
      <alignment vertical="center"/>
    </xf>
    <xf numFmtId="187" fontId="95" fillId="101" borderId="55">
      <alignment vertical="center"/>
    </xf>
    <xf numFmtId="187" fontId="96" fillId="111" borderId="55">
      <alignment vertical="center"/>
    </xf>
    <xf numFmtId="187" fontId="97" fillId="112" borderId="55">
      <alignment vertical="center"/>
    </xf>
    <xf numFmtId="0" fontId="98" fillId="101" borderId="55">
      <alignment vertical="center"/>
    </xf>
    <xf numFmtId="0" fontId="99" fillId="111" borderId="55">
      <alignment vertical="center"/>
    </xf>
    <xf numFmtId="0" fontId="98" fillId="112" borderId="55">
      <alignment vertical="center"/>
    </xf>
    <xf numFmtId="0" fontId="100" fillId="101" borderId="55">
      <alignment horizontal="left" vertical="center"/>
    </xf>
    <xf numFmtId="0" fontId="100" fillId="111" borderId="55">
      <alignment horizontal="left" vertical="center"/>
    </xf>
    <xf numFmtId="0" fontId="100" fillId="112" borderId="55">
      <alignment horizontal="left" vertical="center"/>
    </xf>
    <xf numFmtId="166" fontId="46" fillId="95" borderId="29">
      <alignment vertical="center"/>
    </xf>
    <xf numFmtId="166" fontId="46" fillId="95" borderId="29">
      <alignment vertical="center"/>
    </xf>
    <xf numFmtId="166" fontId="46" fillId="96" borderId="29">
      <alignment vertical="center"/>
    </xf>
    <xf numFmtId="4" fontId="46" fillId="95" borderId="29">
      <alignment vertical="center"/>
    </xf>
    <xf numFmtId="4" fontId="46" fillId="95" borderId="29">
      <alignment vertical="center"/>
    </xf>
    <xf numFmtId="4" fontId="46" fillId="96" borderId="29">
      <alignment vertical="center"/>
    </xf>
    <xf numFmtId="174" fontId="46" fillId="95" borderId="29">
      <alignment vertical="center"/>
    </xf>
    <xf numFmtId="174" fontId="46" fillId="95" borderId="29">
      <alignment vertical="center"/>
    </xf>
    <xf numFmtId="174" fontId="46" fillId="96" borderId="29">
      <alignment vertical="center"/>
    </xf>
    <xf numFmtId="179" fontId="46" fillId="95" borderId="29">
      <alignment vertical="center"/>
    </xf>
    <xf numFmtId="179" fontId="46" fillId="95" borderId="29">
      <alignment vertical="center"/>
    </xf>
    <xf numFmtId="179" fontId="46" fillId="96" borderId="29">
      <alignment vertical="center"/>
    </xf>
    <xf numFmtId="3" fontId="46" fillId="95" borderId="29">
      <alignment vertical="center"/>
    </xf>
    <xf numFmtId="3" fontId="46" fillId="95" borderId="29">
      <alignment vertical="center"/>
    </xf>
    <xf numFmtId="3" fontId="46" fillId="96" borderId="29">
      <alignment vertical="center"/>
    </xf>
    <xf numFmtId="180" fontId="85" fillId="95" borderId="29">
      <alignment vertical="center"/>
    </xf>
    <xf numFmtId="180" fontId="85" fillId="95" borderId="29">
      <alignment vertical="center"/>
    </xf>
    <xf numFmtId="180" fontId="85" fillId="96" borderId="29">
      <alignment vertical="center"/>
    </xf>
    <xf numFmtId="181" fontId="85" fillId="95" borderId="29">
      <alignment vertical="center"/>
    </xf>
    <xf numFmtId="181" fontId="85" fillId="95" borderId="29">
      <alignment vertical="center"/>
    </xf>
    <xf numFmtId="181" fontId="85" fillId="96" borderId="29">
      <alignment vertical="center"/>
    </xf>
    <xf numFmtId="182" fontId="85" fillId="95" borderId="29">
      <alignment vertical="center"/>
    </xf>
    <xf numFmtId="182" fontId="85" fillId="95" borderId="29">
      <alignment vertical="center"/>
    </xf>
    <xf numFmtId="182" fontId="85" fillId="96" borderId="29">
      <alignment vertical="center"/>
    </xf>
    <xf numFmtId="183" fontId="86" fillId="95" borderId="29">
      <alignment vertical="center"/>
    </xf>
    <xf numFmtId="183" fontId="86" fillId="95" borderId="29">
      <alignment vertical="center"/>
    </xf>
    <xf numFmtId="183" fontId="86" fillId="96" borderId="29">
      <alignment vertical="center"/>
    </xf>
    <xf numFmtId="184" fontId="86" fillId="95" borderId="29">
      <alignment vertical="center"/>
    </xf>
    <xf numFmtId="184" fontId="86" fillId="95" borderId="29">
      <alignment vertical="center"/>
    </xf>
    <xf numFmtId="184" fontId="86" fillId="96" borderId="29">
      <alignment vertical="center"/>
    </xf>
    <xf numFmtId="185" fontId="86" fillId="95" borderId="29">
      <alignment vertical="center"/>
    </xf>
    <xf numFmtId="185" fontId="86" fillId="95" borderId="29">
      <alignment vertical="center"/>
    </xf>
    <xf numFmtId="185" fontId="86" fillId="96" borderId="29">
      <alignment vertical="center"/>
    </xf>
    <xf numFmtId="168" fontId="87" fillId="95" borderId="29">
      <alignment vertical="center"/>
    </xf>
    <xf numFmtId="168" fontId="88" fillId="95" borderId="29">
      <alignment vertical="center"/>
    </xf>
    <xf numFmtId="168" fontId="89" fillId="96" borderId="29">
      <alignment vertical="center"/>
    </xf>
    <xf numFmtId="186" fontId="87" fillId="95" borderId="29">
      <alignment vertical="center"/>
    </xf>
    <xf numFmtId="186" fontId="88" fillId="95" borderId="29">
      <alignment vertical="center"/>
    </xf>
    <xf numFmtId="186" fontId="89" fillId="96" borderId="29">
      <alignment vertical="center"/>
    </xf>
    <xf numFmtId="187" fontId="87" fillId="95" borderId="29">
      <alignment vertical="center"/>
    </xf>
    <xf numFmtId="187" fontId="88" fillId="95" borderId="29">
      <alignment vertical="center"/>
    </xf>
    <xf numFmtId="187" fontId="89" fillId="96" borderId="29">
      <alignment vertical="center"/>
    </xf>
    <xf numFmtId="0" fontId="90" fillId="95" borderId="29">
      <alignment vertical="center"/>
    </xf>
    <xf numFmtId="0" fontId="91" fillId="95" borderId="29">
      <alignment vertical="center"/>
    </xf>
    <xf numFmtId="0" fontId="90" fillId="96" borderId="29">
      <alignment vertical="center"/>
    </xf>
    <xf numFmtId="0" fontId="92" fillId="95" borderId="29">
      <alignment horizontal="left" vertical="center"/>
    </xf>
    <xf numFmtId="0" fontId="92" fillId="95" borderId="29">
      <alignment horizontal="left" vertical="center"/>
    </xf>
    <xf numFmtId="0" fontId="92" fillId="96" borderId="29">
      <alignment horizontal="left" vertical="center"/>
    </xf>
    <xf numFmtId="166" fontId="47" fillId="112" borderId="29">
      <alignment vertical="center"/>
    </xf>
    <xf numFmtId="166" fontId="47" fillId="99" borderId="29">
      <alignment vertical="center"/>
    </xf>
    <xf numFmtId="166" fontId="47" fillId="71" borderId="29">
      <alignment vertical="center"/>
    </xf>
    <xf numFmtId="4" fontId="47" fillId="112" borderId="29">
      <alignment vertical="center"/>
    </xf>
    <xf numFmtId="4" fontId="47" fillId="99" borderId="29">
      <alignment vertical="center"/>
    </xf>
    <xf numFmtId="4" fontId="47" fillId="71" borderId="29">
      <alignment vertical="center"/>
    </xf>
    <xf numFmtId="174" fontId="47" fillId="112" borderId="29">
      <alignment vertical="center"/>
    </xf>
    <xf numFmtId="174" fontId="47" fillId="99" borderId="29">
      <alignment vertical="center"/>
    </xf>
    <xf numFmtId="174" fontId="47" fillId="71" borderId="29">
      <alignment vertical="center"/>
    </xf>
    <xf numFmtId="179" fontId="47" fillId="112" borderId="29">
      <alignment vertical="center"/>
    </xf>
    <xf numFmtId="179" fontId="47" fillId="99" borderId="29">
      <alignment vertical="center"/>
    </xf>
    <xf numFmtId="179" fontId="47" fillId="71" borderId="29">
      <alignment vertical="center"/>
    </xf>
    <xf numFmtId="3" fontId="47" fillId="112" borderId="29">
      <alignment vertical="center"/>
    </xf>
    <xf numFmtId="3" fontId="47" fillId="99" borderId="29">
      <alignment vertical="center"/>
    </xf>
    <xf numFmtId="3" fontId="47" fillId="71" borderId="29">
      <alignment vertical="center"/>
    </xf>
    <xf numFmtId="180" fontId="93" fillId="112" borderId="29">
      <alignment vertical="center"/>
    </xf>
    <xf numFmtId="180" fontId="93" fillId="99" borderId="29">
      <alignment vertical="center"/>
    </xf>
    <xf numFmtId="180" fontId="93" fillId="71" borderId="29">
      <alignment vertical="center"/>
    </xf>
    <xf numFmtId="181" fontId="93" fillId="112" borderId="29">
      <alignment vertical="center"/>
    </xf>
    <xf numFmtId="181" fontId="93" fillId="99" borderId="29">
      <alignment vertical="center"/>
    </xf>
    <xf numFmtId="181" fontId="93" fillId="71" borderId="29">
      <alignment vertical="center"/>
    </xf>
    <xf numFmtId="182" fontId="93" fillId="112" borderId="29">
      <alignment vertical="center"/>
    </xf>
    <xf numFmtId="182" fontId="93" fillId="99" borderId="29">
      <alignment vertical="center"/>
    </xf>
    <xf numFmtId="182" fontId="93" fillId="71" borderId="29">
      <alignment vertical="center"/>
    </xf>
    <xf numFmtId="183" fontId="94" fillId="112" borderId="29">
      <alignment vertical="center"/>
    </xf>
    <xf numFmtId="183" fontId="94" fillId="99" borderId="29">
      <alignment vertical="center"/>
    </xf>
    <xf numFmtId="183" fontId="94" fillId="71" borderId="29">
      <alignment vertical="center"/>
    </xf>
    <xf numFmtId="184" fontId="94" fillId="112" borderId="29">
      <alignment vertical="center"/>
    </xf>
    <xf numFmtId="184" fontId="94" fillId="99" borderId="29">
      <alignment vertical="center"/>
    </xf>
    <xf numFmtId="184" fontId="94" fillId="71" borderId="29">
      <alignment vertical="center"/>
    </xf>
    <xf numFmtId="185" fontId="94" fillId="112" borderId="29">
      <alignment vertical="center"/>
    </xf>
    <xf numFmtId="185" fontId="94" fillId="99" borderId="29">
      <alignment vertical="center"/>
    </xf>
    <xf numFmtId="185" fontId="94" fillId="71" borderId="29">
      <alignment vertical="center"/>
    </xf>
    <xf numFmtId="168" fontId="95" fillId="112" borderId="29">
      <alignment vertical="center"/>
    </xf>
    <xf numFmtId="168" fontId="96" fillId="99" borderId="29">
      <alignment vertical="center"/>
    </xf>
    <xf numFmtId="168" fontId="97" fillId="71" borderId="29">
      <alignment vertical="center"/>
    </xf>
    <xf numFmtId="186" fontId="95" fillId="112" borderId="29">
      <alignment vertical="center"/>
    </xf>
    <xf numFmtId="186" fontId="96" fillId="99" borderId="29">
      <alignment vertical="center"/>
    </xf>
    <xf numFmtId="186" fontId="97" fillId="71" borderId="29">
      <alignment vertical="center"/>
    </xf>
    <xf numFmtId="187" fontId="95" fillId="112" borderId="29">
      <alignment vertical="center"/>
    </xf>
    <xf numFmtId="187" fontId="96" fillId="99" borderId="29">
      <alignment vertical="center"/>
    </xf>
    <xf numFmtId="187" fontId="97" fillId="71" borderId="29">
      <alignment vertical="center"/>
    </xf>
    <xf numFmtId="0" fontId="98" fillId="112" borderId="29">
      <alignment vertical="center"/>
    </xf>
    <xf numFmtId="0" fontId="99" fillId="99" borderId="29">
      <alignment vertical="center"/>
    </xf>
    <xf numFmtId="0" fontId="98" fillId="71" borderId="29">
      <alignment vertical="center"/>
    </xf>
    <xf numFmtId="0" fontId="100" fillId="112" borderId="29">
      <alignment horizontal="left" vertical="center"/>
    </xf>
    <xf numFmtId="0" fontId="100" fillId="99" borderId="29">
      <alignment horizontal="left" vertical="center"/>
    </xf>
    <xf numFmtId="0" fontId="100" fillId="71" borderId="29">
      <alignment horizontal="left" vertical="center"/>
    </xf>
    <xf numFmtId="0" fontId="7" fillId="113" borderId="0" applyBorder="0">
      <alignment horizontal="left" vertical="center"/>
    </xf>
    <xf numFmtId="0" fontId="7" fillId="80" borderId="0" applyBorder="0">
      <alignment horizontal="left" vertical="center"/>
    </xf>
    <xf numFmtId="0" fontId="7" fillId="114" borderId="0" applyBorder="0">
      <alignment horizontal="left" vertical="center"/>
    </xf>
    <xf numFmtId="49" fontId="7" fillId="67" borderId="49">
      <alignment vertical="center" wrapText="1"/>
    </xf>
    <xf numFmtId="49" fontId="7" fillId="67" borderId="49">
      <alignment vertical="center" wrapText="1"/>
    </xf>
    <xf numFmtId="49" fontId="7" fillId="67" borderId="49">
      <alignment vertical="center" wrapText="1"/>
    </xf>
    <xf numFmtId="0" fontId="7" fillId="77" borderId="49">
      <alignment horizontal="left" vertical="center" wrapText="1"/>
    </xf>
    <xf numFmtId="0" fontId="7" fillId="77" borderId="49">
      <alignment horizontal="left" vertical="center" wrapText="1"/>
    </xf>
    <xf numFmtId="0" fontId="7" fillId="77" borderId="49">
      <alignment horizontal="left" vertical="center" wrapText="1"/>
    </xf>
    <xf numFmtId="0" fontId="45" fillId="77" borderId="49">
      <alignment horizontal="left" vertical="center" wrapText="1"/>
    </xf>
    <xf numFmtId="0" fontId="45" fillId="77" borderId="49">
      <alignment horizontal="left" vertical="center" wrapText="1"/>
    </xf>
    <xf numFmtId="0" fontId="45" fillId="77" borderId="49">
      <alignment horizontal="left" vertical="center" wrapText="1"/>
    </xf>
    <xf numFmtId="0" fontId="7" fillId="115" borderId="49">
      <alignment horizontal="left" vertical="center" wrapText="1"/>
    </xf>
    <xf numFmtId="0" fontId="7" fillId="115" borderId="49">
      <alignment horizontal="left" vertical="center" wrapText="1"/>
    </xf>
    <xf numFmtId="0" fontId="7" fillId="86" borderId="49">
      <alignment horizontal="left" vertical="center" wrapText="1"/>
    </xf>
    <xf numFmtId="0" fontId="101" fillId="116" borderId="49">
      <alignment horizontal="left" vertical="center" wrapText="1"/>
    </xf>
    <xf numFmtId="0" fontId="101" fillId="114" borderId="49">
      <alignment horizontal="left" vertical="center" wrapText="1"/>
    </xf>
    <xf numFmtId="0" fontId="101" fillId="117" borderId="49">
      <alignment horizontal="left" vertical="center" wrapText="1"/>
    </xf>
    <xf numFmtId="49" fontId="102" fillId="100" borderId="56">
      <alignment vertical="center"/>
    </xf>
    <xf numFmtId="49" fontId="103" fillId="118" borderId="56">
      <alignment vertical="center"/>
    </xf>
    <xf numFmtId="49" fontId="102" fillId="100" borderId="56">
      <alignment vertical="center"/>
    </xf>
    <xf numFmtId="0" fontId="104" fillId="100" borderId="57">
      <alignment horizontal="left" vertical="center" wrapText="1"/>
    </xf>
    <xf numFmtId="0" fontId="104" fillId="118" borderId="57">
      <alignment horizontal="left" vertical="center" wrapText="1"/>
    </xf>
    <xf numFmtId="0" fontId="104" fillId="100" borderId="57">
      <alignment horizontal="left" vertical="center" wrapText="1"/>
    </xf>
    <xf numFmtId="49" fontId="7" fillId="76" borderId="58">
      <alignment vertical="center" wrapText="1"/>
    </xf>
    <xf numFmtId="49" fontId="7" fillId="76" borderId="58">
      <alignment vertical="center" wrapText="1"/>
    </xf>
    <xf numFmtId="0" fontId="7" fillId="104" borderId="49">
      <alignment horizontal="left" vertical="center" wrapText="1"/>
    </xf>
    <xf numFmtId="0" fontId="7" fillId="78" borderId="49">
      <alignment horizontal="left" vertical="center" wrapText="1"/>
    </xf>
    <xf numFmtId="0" fontId="7" fillId="105" borderId="49">
      <alignment horizontal="left" vertical="center" wrapText="1"/>
    </xf>
    <xf numFmtId="0" fontId="7" fillId="78" borderId="49">
      <alignment horizontal="left" vertical="center" wrapText="1"/>
    </xf>
    <xf numFmtId="0" fontId="7" fillId="103" borderId="49">
      <alignment horizontal="left" vertical="center" wrapText="1"/>
    </xf>
    <xf numFmtId="0" fontId="7" fillId="87" borderId="49">
      <alignment horizontal="left" vertical="center" wrapText="1"/>
    </xf>
    <xf numFmtId="0" fontId="7" fillId="106" borderId="49">
      <alignment horizontal="left" vertical="center" wrapText="1"/>
    </xf>
    <xf numFmtId="0" fontId="7" fillId="74" borderId="49">
      <alignment horizontal="left" vertical="center" wrapText="1"/>
    </xf>
    <xf numFmtId="0" fontId="7" fillId="74" borderId="49">
      <alignment horizontal="left" vertical="center" wrapText="1"/>
    </xf>
    <xf numFmtId="0" fontId="7" fillId="107" borderId="49">
      <alignment horizontal="left" vertical="center" wrapText="1"/>
    </xf>
    <xf numFmtId="0" fontId="7" fillId="78" borderId="49">
      <alignment horizontal="left" vertical="center" wrapText="1"/>
    </xf>
    <xf numFmtId="0" fontId="7" fillId="108" borderId="49">
      <alignment horizontal="left" vertical="center" wrapText="1"/>
    </xf>
    <xf numFmtId="0" fontId="7" fillId="108" borderId="49">
      <alignment horizontal="left" vertical="center" wrapText="1"/>
    </xf>
    <xf numFmtId="0" fontId="7" fillId="107" borderId="49">
      <alignment horizontal="left" vertical="center" wrapText="1"/>
    </xf>
    <xf numFmtId="49" fontId="105" fillId="64" borderId="56">
      <alignment vertical="center"/>
    </xf>
    <xf numFmtId="49" fontId="105" fillId="64" borderId="56">
      <alignment vertical="center"/>
    </xf>
    <xf numFmtId="49" fontId="105" fillId="64" borderId="56">
      <alignment vertical="center"/>
    </xf>
    <xf numFmtId="0" fontId="104" fillId="64" borderId="57">
      <alignment horizontal="left" vertical="center" wrapText="1"/>
    </xf>
    <xf numFmtId="0" fontId="104" fillId="64" borderId="57">
      <alignment horizontal="left" vertical="center" wrapText="1"/>
    </xf>
    <xf numFmtId="0" fontId="104" fillId="64" borderId="57">
      <alignment horizontal="left" vertical="center" wrapText="1"/>
    </xf>
    <xf numFmtId="49" fontId="102" fillId="72" borderId="56">
      <alignment vertical="center"/>
    </xf>
    <xf numFmtId="49" fontId="103" fillId="71" borderId="56">
      <alignment vertical="center"/>
    </xf>
    <xf numFmtId="49" fontId="102" fillId="72" borderId="56">
      <alignment vertical="center"/>
    </xf>
    <xf numFmtId="0" fontId="104" fillId="72" borderId="57">
      <alignment horizontal="left" vertical="center" wrapText="1"/>
    </xf>
    <xf numFmtId="0" fontId="104" fillId="71" borderId="57">
      <alignment horizontal="left" vertical="center" wrapText="1"/>
    </xf>
    <xf numFmtId="0" fontId="104" fillId="72" borderId="57">
      <alignment horizontal="left" vertical="center" wrapText="1"/>
    </xf>
    <xf numFmtId="0" fontId="106" fillId="89" borderId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5" fillId="109" borderId="0" applyNumberFormat="0" applyBorder="0">
      <alignment horizontal="center"/>
      <protection locked="0"/>
    </xf>
    <xf numFmtId="0" fontId="75" fillId="109" borderId="0" applyNumberFormat="0" applyBorder="0">
      <alignment horizontal="center"/>
      <protection locked="0"/>
    </xf>
    <xf numFmtId="0" fontId="109" fillId="109" borderId="0" applyNumberFormat="0" applyBorder="0">
      <alignment horizontal="center"/>
      <protection locked="0"/>
    </xf>
    <xf numFmtId="0" fontId="109" fillId="109" borderId="0" applyNumberFormat="0" applyBorder="0">
      <alignment horizontal="center"/>
      <protection locked="0"/>
    </xf>
    <xf numFmtId="0" fontId="75" fillId="109" borderId="0" applyNumberFormat="0" applyBorder="0">
      <alignment horizontal="left"/>
      <protection locked="0"/>
    </xf>
    <xf numFmtId="0" fontId="75" fillId="109" borderId="0" applyNumberFormat="0" applyBorder="0">
      <alignment horizontal="left"/>
      <protection locked="0"/>
    </xf>
    <xf numFmtId="0" fontId="110" fillId="109" borderId="0" applyNumberFormat="0" applyBorder="0">
      <alignment horizontal="left"/>
      <protection locked="0"/>
    </xf>
    <xf numFmtId="0" fontId="110" fillId="109" borderId="0" applyNumberFormat="0" applyBorder="0">
      <alignment horizontal="left"/>
      <protection locked="0"/>
    </xf>
    <xf numFmtId="0" fontId="111" fillId="0" borderId="10" applyNumberFormat="0" applyFill="0" applyAlignment="0" applyProtection="0"/>
    <xf numFmtId="0" fontId="112" fillId="0" borderId="11" applyNumberFormat="0" applyFill="0" applyAlignment="0" applyProtection="0"/>
    <xf numFmtId="0" fontId="113" fillId="0" borderId="59" applyNumberFormat="0" applyFill="0" applyAlignment="0" applyProtection="0"/>
    <xf numFmtId="0" fontId="113" fillId="0" borderId="0" applyNumberFormat="0" applyFill="0" applyBorder="0" applyAlignment="0" applyProtection="0"/>
    <xf numFmtId="0" fontId="7" fillId="0" borderId="60" applyNumberFormat="0" applyFill="0" applyAlignment="0" applyProtection="0"/>
    <xf numFmtId="0" fontId="114" fillId="90" borderId="61" applyNumberFormat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0" fontId="43" fillId="0" borderId="0"/>
    <xf numFmtId="189" fontId="117" fillId="119" borderId="0" applyNumberFormat="0" applyBorder="0">
      <alignment horizontal="right"/>
      <protection locked="0"/>
    </xf>
    <xf numFmtId="189" fontId="75" fillId="120" borderId="0" applyNumberFormat="0" applyBorder="0">
      <alignment horizontal="center"/>
      <protection locked="0"/>
    </xf>
    <xf numFmtId="189" fontId="75" fillId="121" borderId="0" applyNumberFormat="0" applyBorder="0">
      <alignment horizontal="left"/>
      <protection locked="0"/>
    </xf>
    <xf numFmtId="189" fontId="75" fillId="120" borderId="0" applyNumberFormat="0" applyBorder="0">
      <alignment horizontal="right"/>
      <protection locked="0"/>
    </xf>
    <xf numFmtId="189" fontId="110" fillId="120" borderId="0" applyNumberFormat="0" applyBorder="0">
      <alignment horizontal="left"/>
      <protection locked="0"/>
    </xf>
    <xf numFmtId="190" fontId="3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43" fontId="3" fillId="0" borderId="0" applyFont="0" applyFill="0" applyBorder="0" applyAlignment="0" applyProtection="0"/>
    <xf numFmtId="0" fontId="120" fillId="123" borderId="0" applyBorder="0" applyProtection="0"/>
    <xf numFmtId="0" fontId="120" fillId="123" borderId="0" applyBorder="0" applyProtection="0"/>
    <xf numFmtId="0" fontId="120" fillId="124" borderId="0" applyBorder="0" applyProtection="0"/>
    <xf numFmtId="0" fontId="120" fillId="124" borderId="0" applyBorder="0" applyProtection="0"/>
    <xf numFmtId="0" fontId="120" fillId="125" borderId="0" applyBorder="0" applyProtection="0"/>
    <xf numFmtId="0" fontId="7" fillId="122" borderId="0" applyNumberFormat="0" applyBorder="0" applyAlignment="0" applyProtection="0"/>
    <xf numFmtId="0" fontId="120" fillId="125" borderId="0" applyBorder="0" applyProtection="0"/>
    <xf numFmtId="0" fontId="120" fillId="126" borderId="0" applyBorder="0" applyProtection="0"/>
    <xf numFmtId="0" fontId="120" fillId="126" borderId="0" applyBorder="0" applyProtection="0"/>
    <xf numFmtId="0" fontId="121" fillId="127" borderId="68" applyProtection="0">
      <alignment horizontal="center" vertical="center"/>
    </xf>
    <xf numFmtId="0" fontId="121" fillId="127" borderId="68" applyProtection="0">
      <alignment horizontal="center" vertical="center"/>
    </xf>
    <xf numFmtId="49" fontId="122" fillId="0" borderId="69" applyProtection="0">
      <alignment horizontal="center" vertical="center" wrapText="1"/>
    </xf>
    <xf numFmtId="49" fontId="122" fillId="0" borderId="69" applyProtection="0">
      <alignment horizontal="center" vertical="center" wrapText="1"/>
    </xf>
    <xf numFmtId="49" fontId="122" fillId="0" borderId="70" applyProtection="0">
      <alignment horizontal="center" vertical="center" wrapText="1"/>
    </xf>
    <xf numFmtId="49" fontId="122" fillId="0" borderId="70" applyProtection="0">
      <alignment horizontal="center" vertical="center" wrapText="1"/>
    </xf>
    <xf numFmtId="49" fontId="122" fillId="0" borderId="70" applyProtection="0">
      <alignment horizontal="center" vertical="center" wrapText="1"/>
    </xf>
    <xf numFmtId="49" fontId="122" fillId="0" borderId="70" applyProtection="0">
      <alignment horizontal="center" vertical="center" wrapText="1"/>
    </xf>
    <xf numFmtId="49" fontId="122" fillId="0" borderId="71" applyProtection="0">
      <alignment horizontal="center" vertical="center" wrapText="1"/>
    </xf>
    <xf numFmtId="49" fontId="122" fillId="0" borderId="71" applyProtection="0">
      <alignment horizontal="center" vertical="center" wrapText="1"/>
    </xf>
    <xf numFmtId="49" fontId="122" fillId="0" borderId="71" applyProtection="0">
      <alignment horizontal="center" vertical="center" wrapText="1"/>
    </xf>
    <xf numFmtId="49" fontId="122" fillId="0" borderId="71" applyProtection="0">
      <alignment horizontal="center" vertical="center" wrapText="1"/>
    </xf>
    <xf numFmtId="49" fontId="122" fillId="0" borderId="72" applyProtection="0">
      <alignment horizontal="center" vertical="center" wrapText="1"/>
    </xf>
    <xf numFmtId="49" fontId="122" fillId="0" borderId="72" applyProtection="0">
      <alignment horizontal="center" vertical="center" wrapText="1"/>
    </xf>
    <xf numFmtId="0" fontId="123" fillId="128" borderId="73" applyProtection="0">
      <alignment horizontal="left" vertical="center"/>
    </xf>
    <xf numFmtId="0" fontId="123" fillId="128" borderId="73" applyProtection="0">
      <alignment horizontal="left" vertical="center"/>
    </xf>
    <xf numFmtId="0" fontId="124" fillId="0" borderId="62" applyProtection="0">
      <alignment horizontal="center" vertical="center"/>
    </xf>
    <xf numFmtId="0" fontId="124" fillId="0" borderId="62" applyProtection="0">
      <alignment horizontal="center" vertical="center"/>
    </xf>
    <xf numFmtId="0" fontId="125" fillId="129" borderId="63" applyProtection="0">
      <alignment horizontal="left" vertical="top" wrapText="1"/>
    </xf>
    <xf numFmtId="0" fontId="125" fillId="129" borderId="63" applyProtection="0">
      <alignment horizontal="left" vertical="top" wrapText="1"/>
    </xf>
    <xf numFmtId="49" fontId="122" fillId="0" borderId="64" applyProtection="0">
      <alignment vertical="center" wrapText="1"/>
    </xf>
    <xf numFmtId="49" fontId="122" fillId="0" borderId="64" applyProtection="0">
      <alignment vertical="center" wrapText="1"/>
    </xf>
    <xf numFmtId="49" fontId="122" fillId="130" borderId="64" applyProtection="0">
      <alignment wrapText="1"/>
    </xf>
    <xf numFmtId="49" fontId="122" fillId="130" borderId="64" applyProtection="0">
      <alignment wrapText="1"/>
    </xf>
    <xf numFmtId="49" fontId="122" fillId="0" borderId="62" applyProtection="0">
      <alignment wrapText="1"/>
    </xf>
    <xf numFmtId="49" fontId="122" fillId="0" borderId="62" applyProtection="0">
      <alignment wrapText="1"/>
    </xf>
    <xf numFmtId="49" fontId="122" fillId="0" borderId="64" applyProtection="0">
      <alignment vertical="center" wrapText="1"/>
    </xf>
    <xf numFmtId="49" fontId="122" fillId="0" borderId="64" applyProtection="0">
      <alignment vertical="center" wrapText="1"/>
    </xf>
    <xf numFmtId="49" fontId="122" fillId="0" borderId="64" applyProtection="0">
      <alignment wrapText="1"/>
    </xf>
    <xf numFmtId="49" fontId="122" fillId="0" borderId="64" applyProtection="0">
      <alignment wrapText="1"/>
    </xf>
    <xf numFmtId="49" fontId="122" fillId="0" borderId="64" applyProtection="0">
      <alignment vertical="center" wrapText="1"/>
    </xf>
    <xf numFmtId="49" fontId="122" fillId="0" borderId="64" applyProtection="0">
      <alignment vertical="center" wrapText="1"/>
    </xf>
    <xf numFmtId="49" fontId="122" fillId="0" borderId="64" applyProtection="0">
      <alignment vertical="center" wrapText="1"/>
    </xf>
    <xf numFmtId="49" fontId="122" fillId="0" borderId="64" applyProtection="0">
      <alignment vertical="center" wrapText="1"/>
    </xf>
    <xf numFmtId="49" fontId="122" fillId="0" borderId="64" applyProtection="0">
      <alignment vertical="center" wrapText="1"/>
    </xf>
    <xf numFmtId="49" fontId="122" fillId="0" borderId="64" applyProtection="0">
      <alignment vertical="center" wrapText="1"/>
    </xf>
    <xf numFmtId="49" fontId="126" fillId="0" borderId="62" applyProtection="0">
      <alignment vertical="center" wrapText="1" shrinkToFit="1"/>
    </xf>
    <xf numFmtId="49" fontId="126" fillId="0" borderId="62" applyProtection="0">
      <alignment vertical="center" wrapText="1" shrinkToFit="1"/>
    </xf>
    <xf numFmtId="49" fontId="127" fillId="0" borderId="62" applyProtection="0">
      <alignment vertical="center" wrapText="1"/>
    </xf>
    <xf numFmtId="49" fontId="127" fillId="0" borderId="62" applyProtection="0">
      <alignment vertical="center" wrapText="1"/>
    </xf>
    <xf numFmtId="49" fontId="122" fillId="0" borderId="62" applyProtection="0">
      <alignment vertical="center" wrapText="1"/>
    </xf>
    <xf numFmtId="49" fontId="122" fillId="0" borderId="62" applyProtection="0">
      <alignment vertical="center" wrapText="1"/>
    </xf>
    <xf numFmtId="49" fontId="127" fillId="0" borderId="62" applyProtection="0">
      <alignment vertical="center" wrapText="1" shrinkToFit="1"/>
    </xf>
    <xf numFmtId="49" fontId="127" fillId="0" borderId="62" applyProtection="0">
      <alignment vertical="center" wrapText="1" shrinkToFit="1"/>
    </xf>
    <xf numFmtId="49" fontId="122" fillId="0" borderId="62" applyProtection="0">
      <alignment vertical="center" wrapText="1"/>
    </xf>
    <xf numFmtId="49" fontId="122" fillId="0" borderId="62" applyProtection="0">
      <alignment vertical="center" wrapText="1"/>
    </xf>
    <xf numFmtId="49" fontId="128" fillId="0" borderId="65" applyProtection="0">
      <alignment vertical="center" wrapText="1"/>
    </xf>
    <xf numFmtId="49" fontId="128" fillId="0" borderId="65" applyProtection="0">
      <alignment vertical="center" wrapText="1"/>
    </xf>
    <xf numFmtId="0" fontId="129" fillId="0" borderId="63" applyProtection="0">
      <alignment horizontal="left" vertical="center" wrapText="1"/>
    </xf>
    <xf numFmtId="0" fontId="129" fillId="0" borderId="63" applyProtection="0">
      <alignment horizontal="left" vertical="center" wrapText="1"/>
    </xf>
    <xf numFmtId="49" fontId="122" fillId="131" borderId="62" applyProtection="0">
      <alignment vertical="center" wrapText="1"/>
    </xf>
    <xf numFmtId="49" fontId="122" fillId="131" borderId="62" applyProtection="0">
      <alignment vertical="center" wrapText="1"/>
    </xf>
    <xf numFmtId="49" fontId="122" fillId="0" borderId="62" applyProtection="0">
      <alignment vertical="center" wrapText="1"/>
    </xf>
    <xf numFmtId="49" fontId="122" fillId="0" borderId="62" applyProtection="0">
      <alignment vertical="center" wrapText="1"/>
    </xf>
    <xf numFmtId="49" fontId="122" fillId="132" borderId="62" applyProtection="0">
      <alignment vertical="center" wrapText="1"/>
    </xf>
    <xf numFmtId="49" fontId="122" fillId="132" borderId="62" applyProtection="0">
      <alignment vertical="center" wrapText="1"/>
    </xf>
    <xf numFmtId="49" fontId="122" fillId="0" borderId="62" applyProtection="0">
      <alignment vertical="center" wrapText="1"/>
    </xf>
    <xf numFmtId="49" fontId="122" fillId="0" borderId="62" applyProtection="0">
      <alignment vertical="center" wrapText="1"/>
    </xf>
    <xf numFmtId="49" fontId="122" fillId="0" borderId="62" applyProtection="0">
      <alignment vertical="center" wrapText="1"/>
    </xf>
    <xf numFmtId="49" fontId="122" fillId="0" borderId="62" applyProtection="0">
      <alignment vertical="center" wrapText="1"/>
    </xf>
    <xf numFmtId="175" fontId="7" fillId="0" borderId="0" applyFill="0" applyBorder="0" applyAlignment="0" applyProtection="0"/>
    <xf numFmtId="0" fontId="130" fillId="0" borderId="0" applyBorder="0" applyProtection="0">
      <alignment horizontal="center"/>
    </xf>
    <xf numFmtId="166" fontId="7" fillId="0" borderId="0" applyFill="0" applyBorder="0" applyAlignment="0" applyProtection="0"/>
    <xf numFmtId="3" fontId="7" fillId="0" borderId="0" applyFill="0" applyBorder="0" applyAlignment="0" applyProtection="0"/>
    <xf numFmtId="177" fontId="7" fillId="0" borderId="0" applyFill="0" applyBorder="0" applyAlignment="0" applyProtection="0"/>
    <xf numFmtId="0" fontId="120" fillId="0" borderId="0"/>
    <xf numFmtId="0" fontId="3" fillId="0" borderId="0"/>
    <xf numFmtId="9" fontId="120" fillId="0" borderId="0" applyBorder="0" applyProtection="0"/>
    <xf numFmtId="187" fontId="119" fillId="0" borderId="0" applyFill="0" applyBorder="0" applyAlignment="0" applyProtection="0"/>
    <xf numFmtId="0" fontId="131" fillId="0" borderId="0" applyBorder="0" applyProtection="0"/>
    <xf numFmtId="191" fontId="131" fillId="0" borderId="0" applyBorder="0" applyProtection="0"/>
    <xf numFmtId="166" fontId="132" fillId="0" borderId="74" applyProtection="0">
      <alignment vertical="center"/>
    </xf>
    <xf numFmtId="166" fontId="132" fillId="0" borderId="74" applyProtection="0">
      <alignment vertical="center"/>
    </xf>
    <xf numFmtId="4" fontId="132" fillId="0" borderId="74" applyProtection="0">
      <alignment vertical="center"/>
    </xf>
    <xf numFmtId="4" fontId="132" fillId="0" borderId="74" applyProtection="0">
      <alignment vertical="center"/>
    </xf>
    <xf numFmtId="174" fontId="132" fillId="0" borderId="74" applyProtection="0">
      <alignment vertical="center"/>
    </xf>
    <xf numFmtId="174" fontId="132" fillId="0" borderId="74" applyProtection="0">
      <alignment vertical="center"/>
    </xf>
    <xf numFmtId="179" fontId="132" fillId="0" borderId="74" applyProtection="0">
      <alignment vertical="center"/>
    </xf>
    <xf numFmtId="179" fontId="132" fillId="0" borderId="74" applyProtection="0">
      <alignment vertical="center"/>
    </xf>
    <xf numFmtId="3" fontId="132" fillId="0" borderId="74" applyProtection="0">
      <alignment vertical="center"/>
    </xf>
    <xf numFmtId="3" fontId="132" fillId="0" borderId="74" applyProtection="0">
      <alignment vertical="center"/>
    </xf>
    <xf numFmtId="192" fontId="133" fillId="0" borderId="74" applyProtection="0">
      <alignment vertical="center"/>
    </xf>
    <xf numFmtId="192" fontId="133" fillId="0" borderId="74" applyProtection="0">
      <alignment vertical="center"/>
    </xf>
    <xf numFmtId="193" fontId="133" fillId="0" borderId="74" applyProtection="0">
      <alignment vertical="center"/>
    </xf>
    <xf numFmtId="193" fontId="133" fillId="0" borderId="74" applyProtection="0">
      <alignment vertical="center"/>
    </xf>
    <xf numFmtId="194" fontId="133" fillId="0" borderId="74" applyProtection="0">
      <alignment vertical="center"/>
    </xf>
    <xf numFmtId="194" fontId="133" fillId="0" borderId="74" applyProtection="0">
      <alignment vertical="center"/>
    </xf>
    <xf numFmtId="183" fontId="134" fillId="0" borderId="74" applyProtection="0">
      <alignment vertical="center"/>
    </xf>
    <xf numFmtId="183" fontId="134" fillId="0" borderId="74" applyProtection="0">
      <alignment vertical="center"/>
    </xf>
    <xf numFmtId="184" fontId="134" fillId="0" borderId="74" applyProtection="0">
      <alignment vertical="center"/>
    </xf>
    <xf numFmtId="184" fontId="134" fillId="0" borderId="74" applyProtection="0">
      <alignment vertical="center"/>
    </xf>
    <xf numFmtId="195" fontId="134" fillId="0" borderId="74" applyProtection="0">
      <alignment vertical="center"/>
    </xf>
    <xf numFmtId="195" fontId="134" fillId="0" borderId="74" applyProtection="0">
      <alignment vertical="center"/>
    </xf>
    <xf numFmtId="168" fontId="135" fillId="0" borderId="74" applyProtection="0">
      <alignment vertical="center"/>
    </xf>
    <xf numFmtId="168" fontId="135" fillId="0" borderId="74" applyProtection="0">
      <alignment vertical="center"/>
    </xf>
    <xf numFmtId="10" fontId="135" fillId="0" borderId="74" applyProtection="0">
      <alignment vertical="center"/>
    </xf>
    <xf numFmtId="10" fontId="135" fillId="0" borderId="74" applyProtection="0">
      <alignment vertical="center"/>
    </xf>
    <xf numFmtId="9" fontId="135" fillId="0" borderId="74" applyProtection="0">
      <alignment vertical="center"/>
    </xf>
    <xf numFmtId="9" fontId="135" fillId="0" borderId="74" applyProtection="0">
      <alignment vertical="center"/>
    </xf>
    <xf numFmtId="0" fontId="136" fillId="0" borderId="74" applyProtection="0">
      <alignment vertical="center"/>
    </xf>
    <xf numFmtId="0" fontId="136" fillId="0" borderId="74" applyProtection="0">
      <alignment vertical="center"/>
    </xf>
    <xf numFmtId="0" fontId="137" fillId="0" borderId="74" applyProtection="0">
      <alignment horizontal="left" vertical="center"/>
    </xf>
    <xf numFmtId="0" fontId="137" fillId="0" borderId="74" applyProtection="0">
      <alignment horizontal="left" vertical="center"/>
    </xf>
    <xf numFmtId="166" fontId="138" fillId="0" borderId="74" applyProtection="0">
      <alignment vertical="center"/>
    </xf>
    <xf numFmtId="166" fontId="138" fillId="0" borderId="74" applyProtection="0">
      <alignment vertical="center"/>
    </xf>
    <xf numFmtId="4" fontId="138" fillId="0" borderId="74" applyProtection="0">
      <alignment vertical="center"/>
    </xf>
    <xf numFmtId="4" fontId="138" fillId="0" borderId="74" applyProtection="0">
      <alignment vertical="center"/>
    </xf>
    <xf numFmtId="174" fontId="138" fillId="0" borderId="74" applyProtection="0">
      <alignment vertical="center"/>
    </xf>
    <xf numFmtId="174" fontId="138" fillId="0" borderId="74" applyProtection="0">
      <alignment vertical="center"/>
    </xf>
    <xf numFmtId="179" fontId="138" fillId="0" borderId="74" applyProtection="0">
      <alignment vertical="center"/>
    </xf>
    <xf numFmtId="179" fontId="138" fillId="0" borderId="74" applyProtection="0">
      <alignment vertical="center"/>
    </xf>
    <xf numFmtId="3" fontId="138" fillId="0" borderId="74" applyProtection="0">
      <alignment vertical="center"/>
    </xf>
    <xf numFmtId="3" fontId="138" fillId="0" borderId="74" applyProtection="0">
      <alignment vertical="center"/>
    </xf>
    <xf numFmtId="192" fontId="139" fillId="0" borderId="74" applyProtection="0">
      <alignment vertical="center"/>
    </xf>
    <xf numFmtId="192" fontId="139" fillId="0" borderId="74" applyProtection="0">
      <alignment vertical="center"/>
    </xf>
    <xf numFmtId="193" fontId="139" fillId="0" borderId="74" applyProtection="0">
      <alignment vertical="center"/>
    </xf>
    <xf numFmtId="193" fontId="139" fillId="0" borderId="74" applyProtection="0">
      <alignment vertical="center"/>
    </xf>
    <xf numFmtId="194" fontId="139" fillId="0" borderId="74" applyProtection="0">
      <alignment vertical="center"/>
    </xf>
    <xf numFmtId="194" fontId="139" fillId="0" borderId="74" applyProtection="0">
      <alignment vertical="center"/>
    </xf>
    <xf numFmtId="183" fontId="140" fillId="0" borderId="74" applyProtection="0">
      <alignment vertical="center"/>
    </xf>
    <xf numFmtId="183" fontId="140" fillId="0" borderId="74" applyProtection="0">
      <alignment vertical="center"/>
    </xf>
    <xf numFmtId="184" fontId="140" fillId="0" borderId="74" applyProtection="0">
      <alignment vertical="center"/>
    </xf>
    <xf numFmtId="184" fontId="140" fillId="0" borderId="74" applyProtection="0">
      <alignment vertical="center"/>
    </xf>
    <xf numFmtId="195" fontId="140" fillId="0" borderId="74" applyProtection="0">
      <alignment vertical="center"/>
    </xf>
    <xf numFmtId="195" fontId="140" fillId="0" borderId="74" applyProtection="0">
      <alignment vertical="center"/>
    </xf>
    <xf numFmtId="168" fontId="141" fillId="0" borderId="74" applyProtection="0">
      <alignment vertical="center"/>
    </xf>
    <xf numFmtId="168" fontId="141" fillId="0" borderId="74" applyProtection="0">
      <alignment vertical="center"/>
    </xf>
    <xf numFmtId="10" fontId="141" fillId="0" borderId="74" applyProtection="0">
      <alignment vertical="center"/>
    </xf>
    <xf numFmtId="10" fontId="141" fillId="0" borderId="74" applyProtection="0">
      <alignment vertical="center"/>
    </xf>
    <xf numFmtId="9" fontId="141" fillId="0" borderId="74" applyProtection="0">
      <alignment vertical="center"/>
    </xf>
    <xf numFmtId="9" fontId="141" fillId="0" borderId="74" applyProtection="0">
      <alignment vertical="center"/>
    </xf>
    <xf numFmtId="0" fontId="142" fillId="0" borderId="74" applyProtection="0">
      <alignment vertical="center"/>
    </xf>
    <xf numFmtId="0" fontId="142" fillId="0" borderId="74" applyProtection="0">
      <alignment vertical="center"/>
    </xf>
    <xf numFmtId="0" fontId="143" fillId="0" borderId="74" applyProtection="0">
      <alignment horizontal="left" vertical="center"/>
    </xf>
    <xf numFmtId="0" fontId="143" fillId="0" borderId="74" applyProtection="0">
      <alignment horizontal="left" vertical="center"/>
    </xf>
    <xf numFmtId="166" fontId="132" fillId="0" borderId="75" applyProtection="0">
      <alignment vertical="center"/>
    </xf>
    <xf numFmtId="166" fontId="132" fillId="0" borderId="75" applyProtection="0">
      <alignment vertical="center"/>
    </xf>
    <xf numFmtId="4" fontId="132" fillId="0" borderId="75" applyProtection="0">
      <alignment vertical="center"/>
    </xf>
    <xf numFmtId="4" fontId="132" fillId="0" borderId="75" applyProtection="0">
      <alignment vertical="center"/>
    </xf>
    <xf numFmtId="174" fontId="132" fillId="0" borderId="75" applyProtection="0">
      <alignment vertical="center"/>
    </xf>
    <xf numFmtId="174" fontId="132" fillId="0" borderId="75" applyProtection="0">
      <alignment vertical="center"/>
    </xf>
    <xf numFmtId="179" fontId="132" fillId="0" borderId="75" applyProtection="0">
      <alignment vertical="center"/>
    </xf>
    <xf numFmtId="179" fontId="132" fillId="0" borderId="75" applyProtection="0">
      <alignment vertical="center"/>
    </xf>
    <xf numFmtId="3" fontId="132" fillId="0" borderId="75" applyProtection="0">
      <alignment vertical="center"/>
    </xf>
    <xf numFmtId="3" fontId="132" fillId="0" borderId="75" applyProtection="0">
      <alignment vertical="center"/>
    </xf>
    <xf numFmtId="192" fontId="133" fillId="0" borderId="75" applyProtection="0">
      <alignment vertical="center"/>
    </xf>
    <xf numFmtId="192" fontId="133" fillId="0" borderId="75" applyProtection="0">
      <alignment vertical="center"/>
    </xf>
    <xf numFmtId="193" fontId="133" fillId="0" borderId="75" applyProtection="0">
      <alignment vertical="center"/>
    </xf>
    <xf numFmtId="193" fontId="133" fillId="0" borderId="75" applyProtection="0">
      <alignment vertical="center"/>
    </xf>
    <xf numFmtId="194" fontId="133" fillId="0" borderId="75" applyProtection="0">
      <alignment vertical="center"/>
    </xf>
    <xf numFmtId="194" fontId="133" fillId="0" borderId="75" applyProtection="0">
      <alignment vertical="center"/>
    </xf>
    <xf numFmtId="183" fontId="134" fillId="0" borderId="75" applyProtection="0">
      <alignment vertical="center"/>
    </xf>
    <xf numFmtId="183" fontId="134" fillId="0" borderId="75" applyProtection="0">
      <alignment vertical="center"/>
    </xf>
    <xf numFmtId="184" fontId="134" fillId="0" borderId="75" applyProtection="0">
      <alignment vertical="center"/>
    </xf>
    <xf numFmtId="184" fontId="134" fillId="0" borderId="75" applyProtection="0">
      <alignment vertical="center"/>
    </xf>
    <xf numFmtId="195" fontId="134" fillId="0" borderId="75" applyProtection="0">
      <alignment vertical="center"/>
    </xf>
    <xf numFmtId="195" fontId="134" fillId="0" borderId="75" applyProtection="0">
      <alignment vertical="center"/>
    </xf>
    <xf numFmtId="168" fontId="135" fillId="0" borderId="75" applyProtection="0">
      <alignment vertical="center"/>
    </xf>
    <xf numFmtId="168" fontId="135" fillId="0" borderId="75" applyProtection="0">
      <alignment vertical="center"/>
    </xf>
    <xf numFmtId="10" fontId="135" fillId="0" borderId="75" applyProtection="0">
      <alignment vertical="center"/>
    </xf>
    <xf numFmtId="10" fontId="135" fillId="0" borderId="75" applyProtection="0">
      <alignment vertical="center"/>
    </xf>
    <xf numFmtId="9" fontId="135" fillId="0" borderId="75" applyProtection="0">
      <alignment vertical="center"/>
    </xf>
    <xf numFmtId="9" fontId="135" fillId="0" borderId="75" applyProtection="0">
      <alignment vertical="center"/>
    </xf>
    <xf numFmtId="0" fontId="136" fillId="0" borderId="75" applyProtection="0">
      <alignment vertical="center"/>
    </xf>
    <xf numFmtId="0" fontId="136" fillId="0" borderId="75" applyProtection="0">
      <alignment vertical="center"/>
    </xf>
    <xf numFmtId="0" fontId="137" fillId="0" borderId="75" applyProtection="0">
      <alignment horizontal="left" vertical="center"/>
    </xf>
    <xf numFmtId="0" fontId="137" fillId="0" borderId="75" applyProtection="0">
      <alignment horizontal="left" vertical="center"/>
    </xf>
    <xf numFmtId="166" fontId="138" fillId="0" borderId="75" applyProtection="0">
      <alignment vertical="center"/>
    </xf>
    <xf numFmtId="166" fontId="138" fillId="0" borderId="75" applyProtection="0">
      <alignment vertical="center"/>
    </xf>
    <xf numFmtId="4" fontId="138" fillId="0" borderId="75" applyProtection="0">
      <alignment vertical="center"/>
    </xf>
    <xf numFmtId="4" fontId="138" fillId="0" borderId="75" applyProtection="0">
      <alignment vertical="center"/>
    </xf>
    <xf numFmtId="174" fontId="138" fillId="0" borderId="75" applyProtection="0">
      <alignment vertical="center"/>
    </xf>
    <xf numFmtId="174" fontId="138" fillId="0" borderId="75" applyProtection="0">
      <alignment vertical="center"/>
    </xf>
    <xf numFmtId="179" fontId="138" fillId="0" borderId="75" applyProtection="0">
      <alignment vertical="center"/>
    </xf>
    <xf numFmtId="179" fontId="138" fillId="0" borderId="75" applyProtection="0">
      <alignment vertical="center"/>
    </xf>
    <xf numFmtId="3" fontId="138" fillId="0" borderId="75" applyProtection="0">
      <alignment vertical="center"/>
    </xf>
    <xf numFmtId="3" fontId="138" fillId="0" borderId="75" applyProtection="0">
      <alignment vertical="center"/>
    </xf>
    <xf numFmtId="192" fontId="139" fillId="0" borderId="75" applyProtection="0">
      <alignment vertical="center"/>
    </xf>
    <xf numFmtId="192" fontId="139" fillId="0" borderId="75" applyProtection="0">
      <alignment vertical="center"/>
    </xf>
    <xf numFmtId="193" fontId="139" fillId="0" borderId="75" applyProtection="0">
      <alignment vertical="center"/>
    </xf>
    <xf numFmtId="193" fontId="139" fillId="0" borderId="75" applyProtection="0">
      <alignment vertical="center"/>
    </xf>
    <xf numFmtId="194" fontId="139" fillId="0" borderId="75" applyProtection="0">
      <alignment vertical="center"/>
    </xf>
    <xf numFmtId="194" fontId="139" fillId="0" borderId="75" applyProtection="0">
      <alignment vertical="center"/>
    </xf>
    <xf numFmtId="183" fontId="140" fillId="0" borderId="75" applyProtection="0">
      <alignment vertical="center"/>
    </xf>
    <xf numFmtId="183" fontId="140" fillId="0" borderId="75" applyProtection="0">
      <alignment vertical="center"/>
    </xf>
    <xf numFmtId="184" fontId="140" fillId="0" borderId="75" applyProtection="0">
      <alignment vertical="center"/>
    </xf>
    <xf numFmtId="184" fontId="140" fillId="0" borderId="75" applyProtection="0">
      <alignment vertical="center"/>
    </xf>
    <xf numFmtId="195" fontId="140" fillId="0" borderId="75" applyProtection="0">
      <alignment vertical="center"/>
    </xf>
    <xf numFmtId="195" fontId="140" fillId="0" borderId="75" applyProtection="0">
      <alignment vertical="center"/>
    </xf>
    <xf numFmtId="168" fontId="141" fillId="0" borderId="75" applyProtection="0">
      <alignment vertical="center"/>
    </xf>
    <xf numFmtId="168" fontId="141" fillId="0" borderId="75" applyProtection="0">
      <alignment vertical="center"/>
    </xf>
    <xf numFmtId="10" fontId="141" fillId="0" borderId="75" applyProtection="0">
      <alignment vertical="center"/>
    </xf>
    <xf numFmtId="10" fontId="141" fillId="0" borderId="75" applyProtection="0">
      <alignment vertical="center"/>
    </xf>
    <xf numFmtId="9" fontId="141" fillId="0" borderId="75" applyProtection="0">
      <alignment vertical="center"/>
    </xf>
    <xf numFmtId="9" fontId="141" fillId="0" borderId="75" applyProtection="0">
      <alignment vertical="center"/>
    </xf>
    <xf numFmtId="0" fontId="142" fillId="0" borderId="75" applyProtection="0">
      <alignment vertical="center"/>
    </xf>
    <xf numFmtId="0" fontId="142" fillId="0" borderId="75" applyProtection="0">
      <alignment vertical="center"/>
    </xf>
    <xf numFmtId="0" fontId="143" fillId="0" borderId="75" applyProtection="0">
      <alignment horizontal="left" vertical="center"/>
    </xf>
    <xf numFmtId="0" fontId="143" fillId="0" borderId="75" applyProtection="0">
      <alignment horizontal="left" vertical="center"/>
    </xf>
    <xf numFmtId="0" fontId="120" fillId="133" borderId="0" applyBorder="0" applyProtection="0">
      <alignment horizontal="left" vertical="center"/>
    </xf>
    <xf numFmtId="0" fontId="120" fillId="133" borderId="0" applyBorder="0" applyProtection="0">
      <alignment horizontal="left" vertical="center"/>
    </xf>
    <xf numFmtId="49" fontId="120" fillId="0" borderId="62" applyProtection="0">
      <alignment vertical="center" wrapText="1"/>
    </xf>
    <xf numFmtId="49" fontId="120" fillId="0" borderId="62" applyProtection="0">
      <alignment vertical="center" wrapText="1"/>
    </xf>
    <xf numFmtId="0" fontId="120" fillId="134" borderId="62" applyProtection="0">
      <alignment horizontal="left" vertical="center" wrapText="1"/>
    </xf>
    <xf numFmtId="0" fontId="120" fillId="134" borderId="62" applyProtection="0">
      <alignment horizontal="left" vertical="center" wrapText="1"/>
    </xf>
    <xf numFmtId="0" fontId="144" fillId="134" borderId="62" applyProtection="0">
      <alignment horizontal="left" vertical="center" wrapText="1"/>
    </xf>
    <xf numFmtId="0" fontId="144" fillId="134" borderId="62" applyProtection="0">
      <alignment horizontal="left" vertical="center" wrapText="1"/>
    </xf>
    <xf numFmtId="0" fontId="120" fillId="0" borderId="62" applyProtection="0">
      <alignment horizontal="left" vertical="center" wrapText="1"/>
    </xf>
    <xf numFmtId="0" fontId="120" fillId="0" borderId="62" applyProtection="0">
      <alignment horizontal="left" vertical="center" wrapText="1"/>
    </xf>
    <xf numFmtId="0" fontId="145" fillId="0" borderId="62" applyProtection="0">
      <alignment horizontal="left" vertical="center" wrapText="1"/>
    </xf>
    <xf numFmtId="0" fontId="145" fillId="0" borderId="62" applyProtection="0">
      <alignment horizontal="left" vertical="center" wrapText="1"/>
    </xf>
    <xf numFmtId="49" fontId="146" fillId="0" borderId="66" applyProtection="0">
      <alignment vertical="center"/>
    </xf>
    <xf numFmtId="49" fontId="146" fillId="0" borderId="66" applyProtection="0">
      <alignment vertical="center"/>
    </xf>
    <xf numFmtId="0" fontId="147" fillId="0" borderId="65" applyProtection="0">
      <alignment horizontal="left" vertical="center" wrapText="1"/>
    </xf>
    <xf numFmtId="0" fontId="147" fillId="0" borderId="65" applyProtection="0">
      <alignment horizontal="left" vertical="center" wrapText="1"/>
    </xf>
    <xf numFmtId="49" fontId="7" fillId="76" borderId="58">
      <alignment vertical="center" wrapText="1"/>
    </xf>
    <xf numFmtId="49" fontId="120" fillId="0" borderId="67" applyProtection="0">
      <alignment vertical="center" wrapText="1"/>
    </xf>
    <xf numFmtId="49" fontId="120" fillId="0" borderId="67" applyProtection="0">
      <alignment vertical="center" wrapText="1"/>
    </xf>
    <xf numFmtId="0" fontId="120" fillId="131" borderId="62" applyProtection="0">
      <alignment horizontal="left" vertical="center" wrapText="1"/>
    </xf>
    <xf numFmtId="0" fontId="120" fillId="131" borderId="62" applyProtection="0">
      <alignment horizontal="left" vertical="center" wrapText="1"/>
    </xf>
    <xf numFmtId="0" fontId="120" fillId="0" borderId="62" applyProtection="0">
      <alignment horizontal="left" vertical="center" wrapText="1"/>
    </xf>
    <xf numFmtId="0" fontId="120" fillId="0" borderId="62" applyProtection="0">
      <alignment horizontal="left" vertical="center" wrapText="1"/>
    </xf>
    <xf numFmtId="0" fontId="120" fillId="132" borderId="62" applyProtection="0">
      <alignment horizontal="left" vertical="center" wrapText="1"/>
    </xf>
    <xf numFmtId="0" fontId="120" fillId="132" borderId="62" applyProtection="0">
      <alignment horizontal="left" vertical="center" wrapText="1"/>
    </xf>
    <xf numFmtId="0" fontId="120" fillId="0" borderId="62" applyProtection="0">
      <alignment horizontal="left" vertical="center" wrapText="1"/>
    </xf>
    <xf numFmtId="0" fontId="120" fillId="0" borderId="62" applyProtection="0">
      <alignment horizontal="left" vertical="center" wrapText="1"/>
    </xf>
    <xf numFmtId="0" fontId="120" fillId="0" borderId="62" applyProtection="0">
      <alignment horizontal="left" vertical="center" wrapText="1"/>
    </xf>
    <xf numFmtId="0" fontId="120" fillId="0" borderId="62" applyProtection="0">
      <alignment horizontal="left" vertical="center" wrapText="1"/>
    </xf>
    <xf numFmtId="49" fontId="148" fillId="123" borderId="66" applyProtection="0">
      <alignment vertical="center"/>
    </xf>
    <xf numFmtId="49" fontId="148" fillId="123" borderId="66" applyProtection="0">
      <alignment vertical="center"/>
    </xf>
    <xf numFmtId="0" fontId="147" fillId="0" borderId="65" applyProtection="0">
      <alignment horizontal="left" vertical="center" wrapText="1"/>
    </xf>
    <xf numFmtId="0" fontId="147" fillId="0" borderId="65" applyProtection="0">
      <alignment horizontal="left" vertical="center" wrapText="1"/>
    </xf>
    <xf numFmtId="49" fontId="146" fillId="135" borderId="66" applyProtection="0">
      <alignment vertical="center"/>
    </xf>
    <xf numFmtId="49" fontId="146" fillId="135" borderId="66" applyProtection="0">
      <alignment vertical="center"/>
    </xf>
    <xf numFmtId="0" fontId="147" fillId="135" borderId="65" applyProtection="0">
      <alignment horizontal="left" vertical="center" wrapText="1"/>
    </xf>
    <xf numFmtId="0" fontId="147" fillId="135" borderId="65" applyProtection="0">
      <alignment horizontal="left" vertical="center" wrapText="1"/>
    </xf>
    <xf numFmtId="0" fontId="120" fillId="136" borderId="0" applyBorder="0" applyProtection="0"/>
    <xf numFmtId="0" fontId="120" fillId="136" borderId="0" applyBorder="0" applyProtection="0"/>
    <xf numFmtId="0" fontId="118" fillId="0" borderId="0" applyNumberFormat="0" applyFill="0" applyBorder="0" applyAlignment="0" applyProtection="0"/>
    <xf numFmtId="0" fontId="130" fillId="0" borderId="0" applyBorder="0" applyProtection="0">
      <alignment horizontal="center" textRotation="90"/>
    </xf>
    <xf numFmtId="2" fontId="7" fillId="0" borderId="0" applyFill="0" applyBorder="0" applyAlignment="0" applyProtection="0"/>
    <xf numFmtId="0" fontId="44" fillId="59" borderId="0">
      <alignment vertical="top"/>
    </xf>
    <xf numFmtId="0" fontId="149" fillId="0" borderId="0"/>
    <xf numFmtId="0" fontId="150" fillId="137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88" fontId="7" fillId="0" borderId="0" applyFill="0" applyBorder="0" applyAlignment="0" applyProtection="0"/>
    <xf numFmtId="43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6" fillId="0" borderId="0"/>
    <xf numFmtId="43" fontId="3" fillId="0" borderId="0" applyFont="0" applyFill="0" applyBorder="0" applyAlignment="0" applyProtection="0"/>
    <xf numFmtId="0" fontId="151" fillId="0" borderId="0"/>
    <xf numFmtId="0" fontId="151" fillId="0" borderId="0"/>
    <xf numFmtId="0" fontId="7" fillId="0" borderId="0"/>
    <xf numFmtId="43" fontId="3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49" fontId="7" fillId="63" borderId="15">
      <alignment vertical="center" wrapText="1"/>
    </xf>
    <xf numFmtId="164" fontId="3" fillId="0" borderId="0" applyFont="0" applyFill="0" applyBorder="0" applyAlignment="0" applyProtection="0"/>
    <xf numFmtId="0" fontId="153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54" fillId="0" borderId="76" applyNumberFormat="0" applyFill="0">
      <alignment vertical="top"/>
    </xf>
    <xf numFmtId="0" fontId="155" fillId="0" borderId="77" applyNumberFormat="0">
      <alignment horizontal="right" wrapText="1"/>
    </xf>
    <xf numFmtId="0" fontId="156" fillId="0" borderId="0">
      <alignment vertical="top"/>
    </xf>
    <xf numFmtId="0" fontId="157" fillId="0" borderId="0"/>
    <xf numFmtId="9" fontId="157" fillId="0" borderId="0" applyFont="0" applyFill="0" applyBorder="0" applyAlignment="0" applyProtection="0"/>
    <xf numFmtId="9" fontId="157" fillId="0" borderId="0" applyFont="0" applyFill="0" applyBorder="0" applyAlignment="0" applyProtection="0"/>
    <xf numFmtId="9" fontId="157" fillId="0" borderId="0" applyFont="0" applyFill="0" applyBorder="0" applyAlignment="0" applyProtection="0"/>
    <xf numFmtId="0" fontId="3" fillId="0" borderId="0"/>
    <xf numFmtId="0" fontId="157" fillId="0" borderId="0"/>
    <xf numFmtId="164" fontId="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5" fillId="37" borderId="0" applyNumberFormat="0" applyBorder="0" applyAlignment="0" applyProtection="0"/>
    <xf numFmtId="0" fontId="5" fillId="41" borderId="0" applyNumberFormat="0" applyBorder="0" applyAlignment="0" applyProtection="0"/>
    <xf numFmtId="0" fontId="5" fillId="45" borderId="0" applyNumberFormat="0" applyBorder="0" applyAlignment="0" applyProtection="0"/>
    <xf numFmtId="0" fontId="5" fillId="49" borderId="0" applyNumberFormat="0" applyBorder="0" applyAlignment="0" applyProtection="0"/>
    <xf numFmtId="0" fontId="5" fillId="53" borderId="0" applyNumberFormat="0" applyBorder="0" applyAlignment="0" applyProtection="0"/>
    <xf numFmtId="0" fontId="5" fillId="57" borderId="0" applyNumberFormat="0" applyBorder="0" applyAlignment="0" applyProtection="0"/>
    <xf numFmtId="0" fontId="3" fillId="33" borderId="23" applyNumberFormat="0" applyFont="0" applyAlignment="0" applyProtection="0"/>
    <xf numFmtId="0" fontId="152" fillId="29" borderId="0" applyNumberFormat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158" fillId="0" borderId="0"/>
    <xf numFmtId="0" fontId="159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3" fillId="0" borderId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161" fillId="0" borderId="77" applyNumberFormat="0">
      <alignment horizontal="right" wrapText="1"/>
    </xf>
    <xf numFmtId="0" fontId="162" fillId="0" borderId="0">
      <alignment vertical="top"/>
    </xf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4" fontId="16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53" fillId="0" borderId="0" applyNumberFormat="0" applyFill="0" applyBorder="0" applyAlignment="0" applyProtection="0">
      <alignment vertical="top"/>
      <protection locked="0"/>
    </xf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57" fillId="0" borderId="0"/>
    <xf numFmtId="0" fontId="157" fillId="0" borderId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0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9" fillId="0" borderId="0"/>
    <xf numFmtId="43" fontId="3" fillId="0" borderId="0" applyFont="0" applyFill="0" applyBorder="0" applyAlignment="0" applyProtection="0"/>
    <xf numFmtId="0" fontId="29" fillId="0" borderId="0"/>
    <xf numFmtId="43" fontId="3" fillId="0" borderId="0" applyFont="0" applyFill="0" applyBorder="0" applyAlignment="0" applyProtection="0"/>
    <xf numFmtId="0" fontId="163" fillId="0" borderId="0"/>
    <xf numFmtId="43" fontId="3" fillId="0" borderId="0" applyFont="0" applyFill="0" applyBorder="0" applyAlignment="0" applyProtection="0"/>
    <xf numFmtId="0" fontId="164" fillId="0" borderId="0"/>
    <xf numFmtId="43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166" fontId="46" fillId="61" borderId="29">
      <alignment vertical="center"/>
    </xf>
    <xf numFmtId="166" fontId="47" fillId="62" borderId="29">
      <alignment vertical="center"/>
    </xf>
    <xf numFmtId="166" fontId="46" fillId="61" borderId="29">
      <alignment vertical="center"/>
    </xf>
    <xf numFmtId="166" fontId="47" fillId="62" borderId="29">
      <alignment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6" fillId="61" borderId="29">
      <alignment vertical="center"/>
    </xf>
    <xf numFmtId="166" fontId="47" fillId="62" borderId="29">
      <alignment vertical="center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46" fillId="61" borderId="29">
      <alignment vertical="center"/>
    </xf>
    <xf numFmtId="166" fontId="47" fillId="62" borderId="29">
      <alignment vertical="center"/>
    </xf>
    <xf numFmtId="166" fontId="46" fillId="61" borderId="29">
      <alignment vertical="center"/>
    </xf>
    <xf numFmtId="166" fontId="47" fillId="62" borderId="29">
      <alignment vertical="center"/>
    </xf>
    <xf numFmtId="166" fontId="47" fillId="62" borderId="80">
      <alignment vertical="center"/>
    </xf>
    <xf numFmtId="166" fontId="47" fillId="62" borderId="80">
      <alignment vertical="center"/>
    </xf>
    <xf numFmtId="166" fontId="46" fillId="61" borderId="80">
      <alignment vertical="center"/>
    </xf>
    <xf numFmtId="166" fontId="46" fillId="61" borderId="80">
      <alignment vertical="center"/>
    </xf>
    <xf numFmtId="166" fontId="46" fillId="61" borderId="78">
      <alignment vertical="center"/>
    </xf>
    <xf numFmtId="166" fontId="47" fillId="62" borderId="78">
      <alignment vertical="center"/>
    </xf>
    <xf numFmtId="166" fontId="47" fillId="62" borderId="80">
      <alignment vertical="center"/>
    </xf>
    <xf numFmtId="166" fontId="46" fillId="61" borderId="80">
      <alignment vertical="center"/>
    </xf>
    <xf numFmtId="49" fontId="7" fillId="63" borderId="79">
      <alignment vertical="center" wrapText="1"/>
    </xf>
    <xf numFmtId="166" fontId="46" fillId="61" borderId="78">
      <alignment vertical="center"/>
    </xf>
    <xf numFmtId="166" fontId="47" fillId="62" borderId="78">
      <alignment vertical="center"/>
    </xf>
    <xf numFmtId="166" fontId="46" fillId="61" borderId="78">
      <alignment vertical="center"/>
    </xf>
    <xf numFmtId="166" fontId="47" fillId="62" borderId="78">
      <alignment vertical="center"/>
    </xf>
    <xf numFmtId="0" fontId="52" fillId="82" borderId="81" applyNumberFormat="0" applyAlignment="0" applyProtection="0"/>
    <xf numFmtId="0" fontId="57" fillId="88" borderId="82">
      <alignment horizontal="center" vertical="center"/>
    </xf>
    <xf numFmtId="0" fontId="57" fillId="88" borderId="82">
      <alignment horizontal="center" vertical="center"/>
    </xf>
    <xf numFmtId="0" fontId="58" fillId="89" borderId="83">
      <alignment horizontal="left" vertical="top" wrapText="1"/>
    </xf>
    <xf numFmtId="0" fontId="58" fillId="89" borderId="83">
      <alignment horizontal="left" vertical="top" wrapText="1"/>
    </xf>
    <xf numFmtId="0" fontId="58" fillId="89" borderId="83">
      <alignment horizontal="left" vertical="top" wrapText="1"/>
    </xf>
    <xf numFmtId="49" fontId="55" fillId="104" borderId="84">
      <alignment vertical="center" wrapText="1"/>
    </xf>
    <xf numFmtId="49" fontId="55" fillId="78" borderId="84">
      <alignment vertical="center" wrapText="1"/>
    </xf>
    <xf numFmtId="49" fontId="55" fillId="105" borderId="84">
      <alignment vertical="center" wrapText="1"/>
    </xf>
    <xf numFmtId="49" fontId="55" fillId="78" borderId="84">
      <alignment vertical="center" wrapText="1"/>
    </xf>
    <xf numFmtId="49" fontId="55" fillId="103" borderId="84">
      <alignment vertical="center" wrapText="1"/>
    </xf>
    <xf numFmtId="49" fontId="55" fillId="87" borderId="84">
      <alignment vertical="center" wrapText="1"/>
    </xf>
    <xf numFmtId="49" fontId="55" fillId="106" borderId="84">
      <alignment vertical="center" wrapText="1"/>
    </xf>
    <xf numFmtId="49" fontId="55" fillId="74" borderId="84">
      <alignment vertical="center" wrapText="1"/>
    </xf>
    <xf numFmtId="49" fontId="55" fillId="74" borderId="84">
      <alignment vertical="center" wrapText="1"/>
    </xf>
    <xf numFmtId="49" fontId="55" fillId="107" borderId="84">
      <alignment vertical="center" wrapText="1"/>
    </xf>
    <xf numFmtId="49" fontId="55" fillId="78" borderId="84">
      <alignment vertical="center" wrapText="1"/>
    </xf>
    <xf numFmtId="49" fontId="55" fillId="108" borderId="84">
      <alignment vertical="center" wrapText="1"/>
    </xf>
    <xf numFmtId="49" fontId="55" fillId="108" borderId="84">
      <alignment vertical="center" wrapText="1"/>
    </xf>
    <xf numFmtId="49" fontId="55" fillId="107" borderId="84">
      <alignment vertical="center" wrapText="1"/>
    </xf>
    <xf numFmtId="49" fontId="7" fillId="72" borderId="85">
      <alignment vertical="top" wrapText="1"/>
    </xf>
    <xf numFmtId="49" fontId="7" fillId="72" borderId="86">
      <alignment vertical="top" wrapText="1"/>
    </xf>
    <xf numFmtId="0" fontId="7" fillId="88" borderId="87" applyNumberFormat="0" applyAlignment="0" applyProtection="0"/>
    <xf numFmtId="166" fontId="65" fillId="0" borderId="88"/>
    <xf numFmtId="166" fontId="66" fillId="0" borderId="89"/>
    <xf numFmtId="166" fontId="67" fillId="0" borderId="88"/>
    <xf numFmtId="166" fontId="68" fillId="0" borderId="89"/>
    <xf numFmtId="0" fontId="72" fillId="67" borderId="81" applyNumberFormat="0" applyAlignment="0" applyProtection="0"/>
    <xf numFmtId="0" fontId="83" fillId="82" borderId="90" applyNumberFormat="0" applyAlignment="0" applyProtection="0"/>
    <xf numFmtId="166" fontId="46" fillId="110" borderId="91">
      <alignment vertical="center"/>
    </xf>
    <xf numFmtId="166" fontId="46" fillId="105" borderId="91">
      <alignment vertical="center"/>
    </xf>
    <xf numFmtId="166" fontId="46" fillId="110" borderId="91">
      <alignment vertical="center"/>
    </xf>
    <xf numFmtId="4" fontId="46" fillId="110" borderId="91">
      <alignment vertical="center"/>
    </xf>
    <xf numFmtId="4" fontId="46" fillId="105" borderId="91">
      <alignment vertical="center"/>
    </xf>
    <xf numFmtId="4" fontId="46" fillId="110" borderId="91">
      <alignment vertical="center"/>
    </xf>
    <xf numFmtId="174" fontId="46" fillId="110" borderId="91">
      <alignment vertical="center"/>
    </xf>
    <xf numFmtId="174" fontId="46" fillId="105" borderId="91">
      <alignment vertical="center"/>
    </xf>
    <xf numFmtId="174" fontId="46" fillId="110" borderId="91">
      <alignment vertical="center"/>
    </xf>
    <xf numFmtId="179" fontId="46" fillId="110" borderId="91">
      <alignment vertical="center"/>
    </xf>
    <xf numFmtId="179" fontId="46" fillId="105" borderId="91">
      <alignment vertical="center"/>
    </xf>
    <xf numFmtId="179" fontId="46" fillId="110" borderId="91">
      <alignment vertical="center"/>
    </xf>
    <xf numFmtId="3" fontId="46" fillId="110" borderId="91">
      <alignment vertical="center"/>
    </xf>
    <xf numFmtId="3" fontId="46" fillId="105" borderId="91">
      <alignment vertical="center"/>
    </xf>
    <xf numFmtId="3" fontId="46" fillId="110" borderId="91">
      <alignment vertical="center"/>
    </xf>
    <xf numFmtId="180" fontId="85" fillId="110" borderId="91">
      <alignment vertical="center"/>
    </xf>
    <xf numFmtId="180" fontId="85" fillId="105" borderId="91">
      <alignment vertical="center"/>
    </xf>
    <xf numFmtId="180" fontId="85" fillId="110" borderId="91">
      <alignment vertical="center"/>
    </xf>
    <xf numFmtId="181" fontId="85" fillId="110" borderId="91">
      <alignment vertical="center"/>
    </xf>
    <xf numFmtId="181" fontId="85" fillId="105" borderId="91">
      <alignment vertical="center"/>
    </xf>
    <xf numFmtId="181" fontId="85" fillId="110" borderId="91">
      <alignment vertical="center"/>
    </xf>
    <xf numFmtId="182" fontId="85" fillId="110" borderId="91">
      <alignment vertical="center"/>
    </xf>
    <xf numFmtId="182" fontId="85" fillId="105" borderId="91">
      <alignment vertical="center"/>
    </xf>
    <xf numFmtId="182" fontId="85" fillId="110" borderId="91">
      <alignment vertical="center"/>
    </xf>
    <xf numFmtId="183" fontId="86" fillId="110" borderId="91">
      <alignment vertical="center"/>
    </xf>
    <xf numFmtId="183" fontId="86" fillId="105" borderId="91">
      <alignment vertical="center"/>
    </xf>
    <xf numFmtId="183" fontId="86" fillId="110" borderId="91">
      <alignment vertical="center"/>
    </xf>
    <xf numFmtId="184" fontId="86" fillId="110" borderId="91">
      <alignment vertical="center"/>
    </xf>
    <xf numFmtId="184" fontId="86" fillId="105" borderId="91">
      <alignment vertical="center"/>
    </xf>
    <xf numFmtId="184" fontId="86" fillId="110" borderId="91">
      <alignment vertical="center"/>
    </xf>
    <xf numFmtId="185" fontId="86" fillId="110" borderId="91">
      <alignment vertical="center"/>
    </xf>
    <xf numFmtId="185" fontId="86" fillId="105" borderId="91">
      <alignment vertical="center"/>
    </xf>
    <xf numFmtId="185" fontId="86" fillId="110" borderId="91">
      <alignment vertical="center"/>
    </xf>
    <xf numFmtId="168" fontId="87" fillId="110" borderId="91">
      <alignment vertical="center"/>
    </xf>
    <xf numFmtId="168" fontId="88" fillId="105" borderId="91">
      <alignment vertical="center"/>
    </xf>
    <xf numFmtId="168" fontId="89" fillId="110" borderId="91">
      <alignment vertical="center"/>
    </xf>
    <xf numFmtId="186" fontId="87" fillId="110" borderId="91">
      <alignment vertical="center"/>
    </xf>
    <xf numFmtId="186" fontId="88" fillId="105" borderId="91">
      <alignment vertical="center"/>
    </xf>
    <xf numFmtId="186" fontId="89" fillId="110" borderId="91">
      <alignment vertical="center"/>
    </xf>
    <xf numFmtId="187" fontId="87" fillId="110" borderId="91">
      <alignment vertical="center"/>
    </xf>
    <xf numFmtId="187" fontId="88" fillId="105" borderId="91">
      <alignment vertical="center"/>
    </xf>
    <xf numFmtId="187" fontId="89" fillId="110" borderId="91">
      <alignment vertical="center"/>
    </xf>
    <xf numFmtId="0" fontId="90" fillId="110" borderId="91">
      <alignment vertical="center"/>
    </xf>
    <xf numFmtId="0" fontId="91" fillId="105" borderId="91">
      <alignment vertical="center"/>
    </xf>
    <xf numFmtId="0" fontId="90" fillId="110" borderId="91">
      <alignment vertical="center"/>
    </xf>
    <xf numFmtId="0" fontId="92" fillId="110" borderId="91">
      <alignment horizontal="left" vertical="center"/>
    </xf>
    <xf numFmtId="0" fontId="92" fillId="105" borderId="91">
      <alignment horizontal="left" vertical="center"/>
    </xf>
    <xf numFmtId="0" fontId="92" fillId="110" borderId="91">
      <alignment horizontal="left" vertical="center"/>
    </xf>
    <xf numFmtId="166" fontId="47" fillId="101" borderId="91">
      <alignment vertical="center"/>
    </xf>
    <xf numFmtId="166" fontId="47" fillId="111" borderId="91">
      <alignment vertical="center"/>
    </xf>
    <xf numFmtId="166" fontId="47" fillId="112" borderId="91">
      <alignment vertical="center"/>
    </xf>
    <xf numFmtId="4" fontId="47" fillId="101" borderId="91">
      <alignment vertical="center"/>
    </xf>
    <xf numFmtId="4" fontId="47" fillId="111" borderId="91">
      <alignment vertical="center"/>
    </xf>
    <xf numFmtId="4" fontId="47" fillId="112" borderId="91">
      <alignment vertical="center"/>
    </xf>
    <xf numFmtId="174" fontId="47" fillId="101" borderId="91">
      <alignment vertical="center"/>
    </xf>
    <xf numFmtId="174" fontId="47" fillId="111" borderId="91">
      <alignment vertical="center"/>
    </xf>
    <xf numFmtId="174" fontId="47" fillId="112" borderId="91">
      <alignment vertical="center"/>
    </xf>
    <xf numFmtId="179" fontId="47" fillId="101" borderId="91">
      <alignment vertical="center"/>
    </xf>
    <xf numFmtId="179" fontId="47" fillId="111" borderId="91">
      <alignment vertical="center"/>
    </xf>
    <xf numFmtId="179" fontId="47" fillId="112" borderId="91">
      <alignment vertical="center"/>
    </xf>
    <xf numFmtId="3" fontId="47" fillId="101" borderId="91">
      <alignment vertical="center"/>
    </xf>
    <xf numFmtId="3" fontId="47" fillId="111" borderId="91">
      <alignment vertical="center"/>
    </xf>
    <xf numFmtId="3" fontId="47" fillId="112" borderId="91">
      <alignment vertical="center"/>
    </xf>
    <xf numFmtId="180" fontId="93" fillId="101" borderId="91">
      <alignment vertical="center"/>
    </xf>
    <xf numFmtId="180" fontId="93" fillId="111" borderId="91">
      <alignment vertical="center"/>
    </xf>
    <xf numFmtId="180" fontId="93" fillId="112" borderId="91">
      <alignment vertical="center"/>
    </xf>
    <xf numFmtId="181" fontId="93" fillId="101" borderId="91">
      <alignment vertical="center"/>
    </xf>
    <xf numFmtId="181" fontId="93" fillId="111" borderId="91">
      <alignment vertical="center"/>
    </xf>
    <xf numFmtId="181" fontId="93" fillId="112" borderId="91">
      <alignment vertical="center"/>
    </xf>
    <xf numFmtId="182" fontId="93" fillId="101" borderId="91">
      <alignment vertical="center"/>
    </xf>
    <xf numFmtId="182" fontId="93" fillId="111" borderId="91">
      <alignment vertical="center"/>
    </xf>
    <xf numFmtId="182" fontId="93" fillId="112" borderId="91">
      <alignment vertical="center"/>
    </xf>
    <xf numFmtId="183" fontId="94" fillId="101" borderId="91">
      <alignment vertical="center"/>
    </xf>
    <xf numFmtId="183" fontId="94" fillId="111" borderId="91">
      <alignment vertical="center"/>
    </xf>
    <xf numFmtId="183" fontId="94" fillId="112" borderId="91">
      <alignment vertical="center"/>
    </xf>
    <xf numFmtId="184" fontId="94" fillId="101" borderId="91">
      <alignment vertical="center"/>
    </xf>
    <xf numFmtId="184" fontId="94" fillId="111" borderId="91">
      <alignment vertical="center"/>
    </xf>
    <xf numFmtId="184" fontId="94" fillId="112" borderId="91">
      <alignment vertical="center"/>
    </xf>
    <xf numFmtId="185" fontId="94" fillId="101" borderId="91">
      <alignment vertical="center"/>
    </xf>
    <xf numFmtId="185" fontId="94" fillId="111" borderId="91">
      <alignment vertical="center"/>
    </xf>
    <xf numFmtId="185" fontId="94" fillId="112" borderId="91">
      <alignment vertical="center"/>
    </xf>
    <xf numFmtId="168" fontId="95" fillId="101" borderId="91">
      <alignment vertical="center"/>
    </xf>
    <xf numFmtId="168" fontId="96" fillId="111" borderId="91">
      <alignment vertical="center"/>
    </xf>
    <xf numFmtId="168" fontId="97" fillId="112" borderId="91">
      <alignment vertical="center"/>
    </xf>
    <xf numFmtId="186" fontId="95" fillId="101" borderId="91">
      <alignment vertical="center"/>
    </xf>
    <xf numFmtId="186" fontId="96" fillId="111" borderId="91">
      <alignment vertical="center"/>
    </xf>
    <xf numFmtId="186" fontId="97" fillId="112" borderId="91">
      <alignment vertical="center"/>
    </xf>
    <xf numFmtId="187" fontId="95" fillId="101" borderId="91">
      <alignment vertical="center"/>
    </xf>
    <xf numFmtId="187" fontId="96" fillId="111" borderId="91">
      <alignment vertical="center"/>
    </xf>
    <xf numFmtId="187" fontId="97" fillId="112" borderId="91">
      <alignment vertical="center"/>
    </xf>
    <xf numFmtId="0" fontId="98" fillId="101" borderId="91">
      <alignment vertical="center"/>
    </xf>
    <xf numFmtId="0" fontId="99" fillId="111" borderId="91">
      <alignment vertical="center"/>
    </xf>
    <xf numFmtId="0" fontId="98" fillId="112" borderId="91">
      <alignment vertical="center"/>
    </xf>
    <xf numFmtId="0" fontId="100" fillId="101" borderId="91">
      <alignment horizontal="left" vertical="center"/>
    </xf>
    <xf numFmtId="0" fontId="100" fillId="111" borderId="91">
      <alignment horizontal="left" vertical="center"/>
    </xf>
    <xf numFmtId="0" fontId="100" fillId="112" borderId="91">
      <alignment horizontal="left" vertical="center"/>
    </xf>
    <xf numFmtId="166" fontId="46" fillId="95" borderId="78">
      <alignment vertical="center"/>
    </xf>
    <xf numFmtId="166" fontId="46" fillId="95" borderId="78">
      <alignment vertical="center"/>
    </xf>
    <xf numFmtId="166" fontId="46" fillId="96" borderId="78">
      <alignment vertical="center"/>
    </xf>
    <xf numFmtId="4" fontId="46" fillId="95" borderId="78">
      <alignment vertical="center"/>
    </xf>
    <xf numFmtId="4" fontId="46" fillId="95" borderId="78">
      <alignment vertical="center"/>
    </xf>
    <xf numFmtId="4" fontId="46" fillId="96" borderId="78">
      <alignment vertical="center"/>
    </xf>
    <xf numFmtId="174" fontId="46" fillId="95" borderId="78">
      <alignment vertical="center"/>
    </xf>
    <xf numFmtId="174" fontId="46" fillId="95" borderId="78">
      <alignment vertical="center"/>
    </xf>
    <xf numFmtId="174" fontId="46" fillId="96" borderId="78">
      <alignment vertical="center"/>
    </xf>
    <xf numFmtId="179" fontId="46" fillId="95" borderId="78">
      <alignment vertical="center"/>
    </xf>
    <xf numFmtId="179" fontId="46" fillId="95" borderId="78">
      <alignment vertical="center"/>
    </xf>
    <xf numFmtId="179" fontId="46" fillId="96" borderId="78">
      <alignment vertical="center"/>
    </xf>
    <xf numFmtId="3" fontId="46" fillId="95" borderId="78">
      <alignment vertical="center"/>
    </xf>
    <xf numFmtId="3" fontId="46" fillId="95" borderId="78">
      <alignment vertical="center"/>
    </xf>
    <xf numFmtId="3" fontId="46" fillId="96" borderId="78">
      <alignment vertical="center"/>
    </xf>
    <xf numFmtId="180" fontId="85" fillId="95" borderId="78">
      <alignment vertical="center"/>
    </xf>
    <xf numFmtId="180" fontId="85" fillId="95" borderId="78">
      <alignment vertical="center"/>
    </xf>
    <xf numFmtId="180" fontId="85" fillId="96" borderId="78">
      <alignment vertical="center"/>
    </xf>
    <xf numFmtId="181" fontId="85" fillId="95" borderId="78">
      <alignment vertical="center"/>
    </xf>
    <xf numFmtId="181" fontId="85" fillId="95" borderId="78">
      <alignment vertical="center"/>
    </xf>
    <xf numFmtId="181" fontId="85" fillId="96" borderId="78">
      <alignment vertical="center"/>
    </xf>
    <xf numFmtId="182" fontId="85" fillId="95" borderId="78">
      <alignment vertical="center"/>
    </xf>
    <xf numFmtId="182" fontId="85" fillId="95" borderId="78">
      <alignment vertical="center"/>
    </xf>
    <xf numFmtId="182" fontId="85" fillId="96" borderId="78">
      <alignment vertical="center"/>
    </xf>
    <xf numFmtId="183" fontId="86" fillId="95" borderId="78">
      <alignment vertical="center"/>
    </xf>
    <xf numFmtId="183" fontId="86" fillId="95" borderId="78">
      <alignment vertical="center"/>
    </xf>
    <xf numFmtId="183" fontId="86" fillId="96" borderId="78">
      <alignment vertical="center"/>
    </xf>
    <xf numFmtId="184" fontId="86" fillId="95" borderId="78">
      <alignment vertical="center"/>
    </xf>
    <xf numFmtId="184" fontId="86" fillId="95" borderId="78">
      <alignment vertical="center"/>
    </xf>
    <xf numFmtId="184" fontId="86" fillId="96" borderId="78">
      <alignment vertical="center"/>
    </xf>
    <xf numFmtId="185" fontId="86" fillId="95" borderId="78">
      <alignment vertical="center"/>
    </xf>
    <xf numFmtId="185" fontId="86" fillId="95" borderId="78">
      <alignment vertical="center"/>
    </xf>
    <xf numFmtId="185" fontId="86" fillId="96" borderId="78">
      <alignment vertical="center"/>
    </xf>
    <xf numFmtId="168" fontId="87" fillId="95" borderId="78">
      <alignment vertical="center"/>
    </xf>
    <xf numFmtId="168" fontId="88" fillId="95" borderId="78">
      <alignment vertical="center"/>
    </xf>
    <xf numFmtId="168" fontId="89" fillId="96" borderId="78">
      <alignment vertical="center"/>
    </xf>
    <xf numFmtId="186" fontId="87" fillId="95" borderId="78">
      <alignment vertical="center"/>
    </xf>
    <xf numFmtId="186" fontId="88" fillId="95" borderId="78">
      <alignment vertical="center"/>
    </xf>
    <xf numFmtId="186" fontId="89" fillId="96" borderId="78">
      <alignment vertical="center"/>
    </xf>
    <xf numFmtId="187" fontId="87" fillId="95" borderId="78">
      <alignment vertical="center"/>
    </xf>
    <xf numFmtId="187" fontId="88" fillId="95" borderId="78">
      <alignment vertical="center"/>
    </xf>
    <xf numFmtId="187" fontId="89" fillId="96" borderId="78">
      <alignment vertical="center"/>
    </xf>
    <xf numFmtId="0" fontId="90" fillId="95" borderId="78">
      <alignment vertical="center"/>
    </xf>
    <xf numFmtId="0" fontId="91" fillId="95" borderId="78">
      <alignment vertical="center"/>
    </xf>
    <xf numFmtId="0" fontId="90" fillId="96" borderId="78">
      <alignment vertical="center"/>
    </xf>
    <xf numFmtId="0" fontId="92" fillId="95" borderId="78">
      <alignment horizontal="left" vertical="center"/>
    </xf>
    <xf numFmtId="0" fontId="92" fillId="95" borderId="78">
      <alignment horizontal="left" vertical="center"/>
    </xf>
    <xf numFmtId="0" fontId="92" fillId="96" borderId="78">
      <alignment horizontal="left" vertical="center"/>
    </xf>
    <xf numFmtId="166" fontId="47" fillId="112" borderId="78">
      <alignment vertical="center"/>
    </xf>
    <xf numFmtId="166" fontId="47" fillId="99" borderId="78">
      <alignment vertical="center"/>
    </xf>
    <xf numFmtId="166" fontId="47" fillId="71" borderId="78">
      <alignment vertical="center"/>
    </xf>
    <xf numFmtId="4" fontId="47" fillId="112" borderId="78">
      <alignment vertical="center"/>
    </xf>
    <xf numFmtId="4" fontId="47" fillId="99" borderId="78">
      <alignment vertical="center"/>
    </xf>
    <xf numFmtId="4" fontId="47" fillId="71" borderId="78">
      <alignment vertical="center"/>
    </xf>
    <xf numFmtId="174" fontId="47" fillId="112" borderId="78">
      <alignment vertical="center"/>
    </xf>
    <xf numFmtId="174" fontId="47" fillId="99" borderId="78">
      <alignment vertical="center"/>
    </xf>
    <xf numFmtId="174" fontId="47" fillId="71" borderId="78">
      <alignment vertical="center"/>
    </xf>
    <xf numFmtId="179" fontId="47" fillId="112" borderId="78">
      <alignment vertical="center"/>
    </xf>
    <xf numFmtId="179" fontId="47" fillId="99" borderId="78">
      <alignment vertical="center"/>
    </xf>
    <xf numFmtId="179" fontId="47" fillId="71" borderId="78">
      <alignment vertical="center"/>
    </xf>
    <xf numFmtId="3" fontId="47" fillId="112" borderId="78">
      <alignment vertical="center"/>
    </xf>
    <xf numFmtId="3" fontId="47" fillId="99" borderId="78">
      <alignment vertical="center"/>
    </xf>
    <xf numFmtId="3" fontId="47" fillId="71" borderId="78">
      <alignment vertical="center"/>
    </xf>
    <xf numFmtId="180" fontId="93" fillId="112" borderId="78">
      <alignment vertical="center"/>
    </xf>
    <xf numFmtId="180" fontId="93" fillId="99" borderId="78">
      <alignment vertical="center"/>
    </xf>
    <xf numFmtId="180" fontId="93" fillId="71" borderId="78">
      <alignment vertical="center"/>
    </xf>
    <xf numFmtId="181" fontId="93" fillId="112" borderId="78">
      <alignment vertical="center"/>
    </xf>
    <xf numFmtId="181" fontId="93" fillId="99" borderId="78">
      <alignment vertical="center"/>
    </xf>
    <xf numFmtId="181" fontId="93" fillId="71" borderId="78">
      <alignment vertical="center"/>
    </xf>
    <xf numFmtId="182" fontId="93" fillId="112" borderId="78">
      <alignment vertical="center"/>
    </xf>
    <xf numFmtId="182" fontId="93" fillId="99" borderId="78">
      <alignment vertical="center"/>
    </xf>
    <xf numFmtId="182" fontId="93" fillId="71" borderId="78">
      <alignment vertical="center"/>
    </xf>
    <xf numFmtId="183" fontId="94" fillId="112" borderId="78">
      <alignment vertical="center"/>
    </xf>
    <xf numFmtId="183" fontId="94" fillId="99" borderId="78">
      <alignment vertical="center"/>
    </xf>
    <xf numFmtId="183" fontId="94" fillId="71" borderId="78">
      <alignment vertical="center"/>
    </xf>
    <xf numFmtId="184" fontId="94" fillId="112" borderId="78">
      <alignment vertical="center"/>
    </xf>
    <xf numFmtId="184" fontId="94" fillId="99" borderId="78">
      <alignment vertical="center"/>
    </xf>
    <xf numFmtId="184" fontId="94" fillId="71" borderId="78">
      <alignment vertical="center"/>
    </xf>
    <xf numFmtId="185" fontId="94" fillId="112" borderId="78">
      <alignment vertical="center"/>
    </xf>
    <xf numFmtId="185" fontId="94" fillId="99" borderId="78">
      <alignment vertical="center"/>
    </xf>
    <xf numFmtId="185" fontId="94" fillId="71" borderId="78">
      <alignment vertical="center"/>
    </xf>
    <xf numFmtId="168" fontId="95" fillId="112" borderId="78">
      <alignment vertical="center"/>
    </xf>
    <xf numFmtId="168" fontId="96" fillId="99" borderId="78">
      <alignment vertical="center"/>
    </xf>
    <xf numFmtId="168" fontId="97" fillId="71" borderId="78">
      <alignment vertical="center"/>
    </xf>
    <xf numFmtId="186" fontId="95" fillId="112" borderId="78">
      <alignment vertical="center"/>
    </xf>
    <xf numFmtId="186" fontId="96" fillId="99" borderId="78">
      <alignment vertical="center"/>
    </xf>
    <xf numFmtId="186" fontId="97" fillId="71" borderId="78">
      <alignment vertical="center"/>
    </xf>
    <xf numFmtId="187" fontId="95" fillId="112" borderId="78">
      <alignment vertical="center"/>
    </xf>
    <xf numFmtId="187" fontId="96" fillId="99" borderId="78">
      <alignment vertical="center"/>
    </xf>
    <xf numFmtId="187" fontId="97" fillId="71" borderId="78">
      <alignment vertical="center"/>
    </xf>
    <xf numFmtId="0" fontId="98" fillId="112" borderId="78">
      <alignment vertical="center"/>
    </xf>
    <xf numFmtId="0" fontId="99" fillId="99" borderId="78">
      <alignment vertical="center"/>
    </xf>
    <xf numFmtId="0" fontId="98" fillId="71" borderId="78">
      <alignment vertical="center"/>
    </xf>
    <xf numFmtId="0" fontId="100" fillId="112" borderId="78">
      <alignment horizontal="left" vertical="center"/>
    </xf>
    <xf numFmtId="0" fontId="100" fillId="99" borderId="78">
      <alignment horizontal="left" vertical="center"/>
    </xf>
    <xf numFmtId="0" fontId="100" fillId="71" borderId="78">
      <alignment horizontal="left" vertical="center"/>
    </xf>
    <xf numFmtId="49" fontId="7" fillId="67" borderId="84">
      <alignment vertical="center" wrapText="1"/>
    </xf>
    <xf numFmtId="49" fontId="7" fillId="67" borderId="84">
      <alignment vertical="center" wrapText="1"/>
    </xf>
    <xf numFmtId="49" fontId="7" fillId="67" borderId="84">
      <alignment vertical="center" wrapText="1"/>
    </xf>
    <xf numFmtId="0" fontId="7" fillId="77" borderId="84">
      <alignment horizontal="left" vertical="center" wrapText="1"/>
    </xf>
    <xf numFmtId="0" fontId="7" fillId="77" borderId="84">
      <alignment horizontal="left" vertical="center" wrapText="1"/>
    </xf>
    <xf numFmtId="0" fontId="7" fillId="77" borderId="84">
      <alignment horizontal="left" vertical="center" wrapText="1"/>
    </xf>
    <xf numFmtId="0" fontId="45" fillId="77" borderId="84">
      <alignment horizontal="left" vertical="center" wrapText="1"/>
    </xf>
    <xf numFmtId="0" fontId="45" fillId="77" borderId="84">
      <alignment horizontal="left" vertical="center" wrapText="1"/>
    </xf>
    <xf numFmtId="0" fontId="45" fillId="77" borderId="84">
      <alignment horizontal="left" vertical="center" wrapText="1"/>
    </xf>
    <xf numFmtId="0" fontId="7" fillId="115" borderId="84">
      <alignment horizontal="left" vertical="center" wrapText="1"/>
    </xf>
    <xf numFmtId="0" fontId="7" fillId="115" borderId="84">
      <alignment horizontal="left" vertical="center" wrapText="1"/>
    </xf>
    <xf numFmtId="0" fontId="7" fillId="86" borderId="84">
      <alignment horizontal="left" vertical="center" wrapText="1"/>
    </xf>
    <xf numFmtId="0" fontId="101" fillId="116" borderId="84">
      <alignment horizontal="left" vertical="center" wrapText="1"/>
    </xf>
    <xf numFmtId="0" fontId="101" fillId="114" borderId="84">
      <alignment horizontal="left" vertical="center" wrapText="1"/>
    </xf>
    <xf numFmtId="0" fontId="101" fillId="117" borderId="84">
      <alignment horizontal="left" vertical="center" wrapText="1"/>
    </xf>
    <xf numFmtId="0" fontId="7" fillId="104" borderId="84">
      <alignment horizontal="left" vertical="center" wrapText="1"/>
    </xf>
    <xf numFmtId="0" fontId="7" fillId="78" borderId="84">
      <alignment horizontal="left" vertical="center" wrapText="1"/>
    </xf>
    <xf numFmtId="0" fontId="7" fillId="105" borderId="84">
      <alignment horizontal="left" vertical="center" wrapText="1"/>
    </xf>
    <xf numFmtId="0" fontId="7" fillId="78" borderId="84">
      <alignment horizontal="left" vertical="center" wrapText="1"/>
    </xf>
    <xf numFmtId="0" fontId="7" fillId="103" borderId="84">
      <alignment horizontal="left" vertical="center" wrapText="1"/>
    </xf>
    <xf numFmtId="0" fontId="7" fillId="87" borderId="84">
      <alignment horizontal="left" vertical="center" wrapText="1"/>
    </xf>
    <xf numFmtId="0" fontId="7" fillId="106" borderId="84">
      <alignment horizontal="left" vertical="center" wrapText="1"/>
    </xf>
    <xf numFmtId="0" fontId="7" fillId="74" borderId="84">
      <alignment horizontal="left" vertical="center" wrapText="1"/>
    </xf>
    <xf numFmtId="0" fontId="7" fillId="74" borderId="84">
      <alignment horizontal="left" vertical="center" wrapText="1"/>
    </xf>
    <xf numFmtId="0" fontId="7" fillId="107" borderId="84">
      <alignment horizontal="left" vertical="center" wrapText="1"/>
    </xf>
    <xf numFmtId="0" fontId="7" fillId="78" borderId="84">
      <alignment horizontal="left" vertical="center" wrapText="1"/>
    </xf>
    <xf numFmtId="0" fontId="7" fillId="108" borderId="84">
      <alignment horizontal="left" vertical="center" wrapText="1"/>
    </xf>
    <xf numFmtId="0" fontId="7" fillId="108" borderId="84">
      <alignment horizontal="left" vertical="center" wrapText="1"/>
    </xf>
    <xf numFmtId="0" fontId="7" fillId="107" borderId="84">
      <alignment horizontal="left" vertical="center" wrapText="1"/>
    </xf>
    <xf numFmtId="43" fontId="3" fillId="0" borderId="0" applyFont="0" applyFill="0" applyBorder="0" applyAlignment="0" applyProtection="0"/>
    <xf numFmtId="0" fontId="7" fillId="26" borderId="0" applyNumberFormat="0" applyBorder="0" applyAlignment="0" applyProtection="0"/>
    <xf numFmtId="0" fontId="7" fillId="66" borderId="0" applyNumberFormat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7" fillId="0" borderId="0"/>
    <xf numFmtId="0" fontId="165" fillId="0" borderId="0"/>
    <xf numFmtId="43" fontId="3" fillId="0" borderId="0" applyFont="0" applyFill="0" applyBorder="0" applyAlignment="0" applyProtection="0"/>
    <xf numFmtId="0" fontId="7" fillId="26" borderId="0" applyNumberFormat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95" applyNumberFormat="0" applyFill="0" applyAlignment="0" applyProtection="0"/>
    <xf numFmtId="168" fontId="88" fillId="95" borderId="103">
      <alignment vertical="center"/>
    </xf>
    <xf numFmtId="0" fontId="52" fillId="82" borderId="92" applyNumberFormat="0" applyAlignment="0" applyProtection="0"/>
    <xf numFmtId="166" fontId="47" fillId="62" borderId="103">
      <alignment vertical="center"/>
    </xf>
    <xf numFmtId="166" fontId="46" fillId="61" borderId="103">
      <alignment vertical="center"/>
    </xf>
    <xf numFmtId="166" fontId="47" fillId="62" borderId="103">
      <alignment vertical="center"/>
    </xf>
    <xf numFmtId="166" fontId="46" fillId="61" borderId="103">
      <alignment vertical="center"/>
    </xf>
    <xf numFmtId="0" fontId="57" fillId="88" borderId="96">
      <alignment horizontal="center" vertical="center"/>
    </xf>
    <xf numFmtId="0" fontId="57" fillId="88" borderId="96">
      <alignment horizontal="center" vertical="center"/>
    </xf>
    <xf numFmtId="0" fontId="58" fillId="89" borderId="97">
      <alignment horizontal="left" vertical="top" wrapText="1"/>
    </xf>
    <xf numFmtId="0" fontId="58" fillId="89" borderId="97">
      <alignment horizontal="left" vertical="top" wrapText="1"/>
    </xf>
    <xf numFmtId="0" fontId="58" fillId="89" borderId="97">
      <alignment horizontal="left" vertical="top" wrapText="1"/>
    </xf>
    <xf numFmtId="49" fontId="55" fillId="104" borderId="98">
      <alignment vertical="center" wrapText="1"/>
    </xf>
    <xf numFmtId="49" fontId="55" fillId="78" borderId="98">
      <alignment vertical="center" wrapText="1"/>
    </xf>
    <xf numFmtId="49" fontId="55" fillId="105" borderId="98">
      <alignment vertical="center" wrapText="1"/>
    </xf>
    <xf numFmtId="49" fontId="55" fillId="78" borderId="98">
      <alignment vertical="center" wrapText="1"/>
    </xf>
    <xf numFmtId="49" fontId="55" fillId="103" borderId="98">
      <alignment vertical="center" wrapText="1"/>
    </xf>
    <xf numFmtId="49" fontId="55" fillId="87" borderId="98">
      <alignment vertical="center" wrapText="1"/>
    </xf>
    <xf numFmtId="49" fontId="55" fillId="106" borderId="98">
      <alignment vertical="center" wrapText="1"/>
    </xf>
    <xf numFmtId="49" fontId="55" fillId="74" borderId="98">
      <alignment vertical="center" wrapText="1"/>
    </xf>
    <xf numFmtId="49" fontId="55" fillId="74" borderId="98">
      <alignment vertical="center" wrapText="1"/>
    </xf>
    <xf numFmtId="49" fontId="55" fillId="107" borderId="98">
      <alignment vertical="center" wrapText="1"/>
    </xf>
    <xf numFmtId="49" fontId="55" fillId="78" borderId="98">
      <alignment vertical="center" wrapText="1"/>
    </xf>
    <xf numFmtId="49" fontId="55" fillId="108" borderId="98">
      <alignment vertical="center" wrapText="1"/>
    </xf>
    <xf numFmtId="49" fontId="55" fillId="108" borderId="98">
      <alignment vertical="center" wrapText="1"/>
    </xf>
    <xf numFmtId="49" fontId="55" fillId="107" borderId="98">
      <alignment vertical="center" wrapText="1"/>
    </xf>
    <xf numFmtId="49" fontId="7" fillId="72" borderId="99">
      <alignment vertical="top" wrapText="1"/>
    </xf>
    <xf numFmtId="0" fontId="7" fillId="88" borderId="93" applyNumberFormat="0" applyAlignment="0" applyProtection="0"/>
    <xf numFmtId="0" fontId="72" fillId="67" borderId="92" applyNumberFormat="0" applyAlignment="0" applyProtection="0"/>
    <xf numFmtId="179" fontId="47" fillId="99" borderId="103">
      <alignment vertical="center"/>
    </xf>
    <xf numFmtId="179" fontId="47" fillId="112" borderId="103">
      <alignment vertical="center"/>
    </xf>
    <xf numFmtId="4" fontId="47" fillId="99" borderId="103">
      <alignment vertical="center"/>
    </xf>
    <xf numFmtId="168" fontId="87" fillId="95" borderId="103">
      <alignment vertical="center"/>
    </xf>
    <xf numFmtId="182" fontId="85" fillId="96" borderId="103">
      <alignment vertical="center"/>
    </xf>
    <xf numFmtId="0" fontId="83" fillId="82" borderId="90" applyNumberFormat="0" applyAlignment="0" applyProtection="0"/>
    <xf numFmtId="166" fontId="46" fillId="110" borderId="100">
      <alignment vertical="center"/>
    </xf>
    <xf numFmtId="166" fontId="46" fillId="105" borderId="100">
      <alignment vertical="center"/>
    </xf>
    <xf numFmtId="166" fontId="46" fillId="110" borderId="100">
      <alignment vertical="center"/>
    </xf>
    <xf numFmtId="4" fontId="46" fillId="110" borderId="100">
      <alignment vertical="center"/>
    </xf>
    <xf numFmtId="4" fontId="46" fillId="105" borderId="100">
      <alignment vertical="center"/>
    </xf>
    <xf numFmtId="4" fontId="46" fillId="110" borderId="100">
      <alignment vertical="center"/>
    </xf>
    <xf numFmtId="174" fontId="46" fillId="110" borderId="100">
      <alignment vertical="center"/>
    </xf>
    <xf numFmtId="174" fontId="46" fillId="105" borderId="100">
      <alignment vertical="center"/>
    </xf>
    <xf numFmtId="174" fontId="46" fillId="110" borderId="100">
      <alignment vertical="center"/>
    </xf>
    <xf numFmtId="179" fontId="46" fillId="110" borderId="100">
      <alignment vertical="center"/>
    </xf>
    <xf numFmtId="179" fontId="46" fillId="105" borderId="100">
      <alignment vertical="center"/>
    </xf>
    <xf numFmtId="179" fontId="46" fillId="110" borderId="100">
      <alignment vertical="center"/>
    </xf>
    <xf numFmtId="3" fontId="46" fillId="110" borderId="100">
      <alignment vertical="center"/>
    </xf>
    <xf numFmtId="3" fontId="46" fillId="105" borderId="100">
      <alignment vertical="center"/>
    </xf>
    <xf numFmtId="3" fontId="46" fillId="110" borderId="100">
      <alignment vertical="center"/>
    </xf>
    <xf numFmtId="180" fontId="85" fillId="110" borderId="100">
      <alignment vertical="center"/>
    </xf>
    <xf numFmtId="180" fontId="85" fillId="105" borderId="100">
      <alignment vertical="center"/>
    </xf>
    <xf numFmtId="180" fontId="85" fillId="110" borderId="100">
      <alignment vertical="center"/>
    </xf>
    <xf numFmtId="181" fontId="85" fillId="110" borderId="100">
      <alignment vertical="center"/>
    </xf>
    <xf numFmtId="181" fontId="85" fillId="105" borderId="100">
      <alignment vertical="center"/>
    </xf>
    <xf numFmtId="181" fontId="85" fillId="110" borderId="100">
      <alignment vertical="center"/>
    </xf>
    <xf numFmtId="182" fontId="85" fillId="110" borderId="100">
      <alignment vertical="center"/>
    </xf>
    <xf numFmtId="182" fontId="85" fillId="105" borderId="100">
      <alignment vertical="center"/>
    </xf>
    <xf numFmtId="182" fontId="85" fillId="110" borderId="100">
      <alignment vertical="center"/>
    </xf>
    <xf numFmtId="183" fontId="86" fillId="110" borderId="100">
      <alignment vertical="center"/>
    </xf>
    <xf numFmtId="183" fontId="86" fillId="105" borderId="100">
      <alignment vertical="center"/>
    </xf>
    <xf numFmtId="183" fontId="86" fillId="110" borderId="100">
      <alignment vertical="center"/>
    </xf>
    <xf numFmtId="184" fontId="86" fillId="110" borderId="100">
      <alignment vertical="center"/>
    </xf>
    <xf numFmtId="184" fontId="86" fillId="105" borderId="100">
      <alignment vertical="center"/>
    </xf>
    <xf numFmtId="184" fontId="86" fillId="110" borderId="100">
      <alignment vertical="center"/>
    </xf>
    <xf numFmtId="185" fontId="86" fillId="110" borderId="100">
      <alignment vertical="center"/>
    </xf>
    <xf numFmtId="185" fontId="86" fillId="105" borderId="100">
      <alignment vertical="center"/>
    </xf>
    <xf numFmtId="185" fontId="86" fillId="110" borderId="100">
      <alignment vertical="center"/>
    </xf>
    <xf numFmtId="168" fontId="87" fillId="110" borderId="100">
      <alignment vertical="center"/>
    </xf>
    <xf numFmtId="168" fontId="88" fillId="105" borderId="100">
      <alignment vertical="center"/>
    </xf>
    <xf numFmtId="168" fontId="89" fillId="110" borderId="100">
      <alignment vertical="center"/>
    </xf>
    <xf numFmtId="186" fontId="87" fillId="110" borderId="100">
      <alignment vertical="center"/>
    </xf>
    <xf numFmtId="186" fontId="88" fillId="105" borderId="100">
      <alignment vertical="center"/>
    </xf>
    <xf numFmtId="186" fontId="89" fillId="110" borderId="100">
      <alignment vertical="center"/>
    </xf>
    <xf numFmtId="187" fontId="87" fillId="110" borderId="100">
      <alignment vertical="center"/>
    </xf>
    <xf numFmtId="187" fontId="88" fillId="105" borderId="100">
      <alignment vertical="center"/>
    </xf>
    <xf numFmtId="187" fontId="89" fillId="110" borderId="100">
      <alignment vertical="center"/>
    </xf>
    <xf numFmtId="0" fontId="90" fillId="110" borderId="100">
      <alignment vertical="center"/>
    </xf>
    <xf numFmtId="0" fontId="91" fillId="105" borderId="100">
      <alignment vertical="center"/>
    </xf>
    <xf numFmtId="0" fontId="90" fillId="110" borderId="100">
      <alignment vertical="center"/>
    </xf>
    <xf numFmtId="0" fontId="92" fillId="110" borderId="100">
      <alignment horizontal="left" vertical="center"/>
    </xf>
    <xf numFmtId="0" fontId="92" fillId="105" borderId="100">
      <alignment horizontal="left" vertical="center"/>
    </xf>
    <xf numFmtId="0" fontId="92" fillId="110" borderId="100">
      <alignment horizontal="left" vertical="center"/>
    </xf>
    <xf numFmtId="166" fontId="47" fillId="101" borderId="100">
      <alignment vertical="center"/>
    </xf>
    <xf numFmtId="166" fontId="47" fillId="111" borderId="100">
      <alignment vertical="center"/>
    </xf>
    <xf numFmtId="166" fontId="47" fillId="112" borderId="100">
      <alignment vertical="center"/>
    </xf>
    <xf numFmtId="4" fontId="47" fillId="101" borderId="100">
      <alignment vertical="center"/>
    </xf>
    <xf numFmtId="4" fontId="47" fillId="111" borderId="100">
      <alignment vertical="center"/>
    </xf>
    <xf numFmtId="4" fontId="47" fillId="112" borderId="100">
      <alignment vertical="center"/>
    </xf>
    <xf numFmtId="174" fontId="47" fillId="101" borderId="100">
      <alignment vertical="center"/>
    </xf>
    <xf numFmtId="174" fontId="47" fillId="111" borderId="100">
      <alignment vertical="center"/>
    </xf>
    <xf numFmtId="174" fontId="47" fillId="112" borderId="100">
      <alignment vertical="center"/>
    </xf>
    <xf numFmtId="179" fontId="47" fillId="101" borderId="100">
      <alignment vertical="center"/>
    </xf>
    <xf numFmtId="179" fontId="47" fillId="111" borderId="100">
      <alignment vertical="center"/>
    </xf>
    <xf numFmtId="179" fontId="47" fillId="112" borderId="100">
      <alignment vertical="center"/>
    </xf>
    <xf numFmtId="3" fontId="47" fillId="101" borderId="100">
      <alignment vertical="center"/>
    </xf>
    <xf numFmtId="3" fontId="47" fillId="111" borderId="100">
      <alignment vertical="center"/>
    </xf>
    <xf numFmtId="3" fontId="47" fillId="112" borderId="100">
      <alignment vertical="center"/>
    </xf>
    <xf numFmtId="180" fontId="93" fillId="101" borderId="100">
      <alignment vertical="center"/>
    </xf>
    <xf numFmtId="180" fontId="93" fillId="111" borderId="100">
      <alignment vertical="center"/>
    </xf>
    <xf numFmtId="180" fontId="93" fillId="112" borderId="100">
      <alignment vertical="center"/>
    </xf>
    <xf numFmtId="181" fontId="93" fillId="101" borderId="100">
      <alignment vertical="center"/>
    </xf>
    <xf numFmtId="181" fontId="93" fillId="111" borderId="100">
      <alignment vertical="center"/>
    </xf>
    <xf numFmtId="181" fontId="93" fillId="112" borderId="100">
      <alignment vertical="center"/>
    </xf>
    <xf numFmtId="182" fontId="93" fillId="101" borderId="100">
      <alignment vertical="center"/>
    </xf>
    <xf numFmtId="182" fontId="93" fillId="111" borderId="100">
      <alignment vertical="center"/>
    </xf>
    <xf numFmtId="182" fontId="93" fillId="112" borderId="100">
      <alignment vertical="center"/>
    </xf>
    <xf numFmtId="183" fontId="94" fillId="101" borderId="100">
      <alignment vertical="center"/>
    </xf>
    <xf numFmtId="183" fontId="94" fillId="111" borderId="100">
      <alignment vertical="center"/>
    </xf>
    <xf numFmtId="183" fontId="94" fillId="112" borderId="100">
      <alignment vertical="center"/>
    </xf>
    <xf numFmtId="184" fontId="94" fillId="101" borderId="100">
      <alignment vertical="center"/>
    </xf>
    <xf numFmtId="184" fontId="94" fillId="111" borderId="100">
      <alignment vertical="center"/>
    </xf>
    <xf numFmtId="184" fontId="94" fillId="112" borderId="100">
      <alignment vertical="center"/>
    </xf>
    <xf numFmtId="185" fontId="94" fillId="101" borderId="100">
      <alignment vertical="center"/>
    </xf>
    <xf numFmtId="185" fontId="94" fillId="111" borderId="100">
      <alignment vertical="center"/>
    </xf>
    <xf numFmtId="185" fontId="94" fillId="112" borderId="100">
      <alignment vertical="center"/>
    </xf>
    <xf numFmtId="168" fontId="95" fillId="101" borderId="100">
      <alignment vertical="center"/>
    </xf>
    <xf numFmtId="168" fontId="96" fillId="111" borderId="100">
      <alignment vertical="center"/>
    </xf>
    <xf numFmtId="168" fontId="97" fillId="112" borderId="100">
      <alignment vertical="center"/>
    </xf>
    <xf numFmtId="186" fontId="95" fillId="101" borderId="100">
      <alignment vertical="center"/>
    </xf>
    <xf numFmtId="186" fontId="96" fillId="111" borderId="100">
      <alignment vertical="center"/>
    </xf>
    <xf numFmtId="186" fontId="97" fillId="112" borderId="100">
      <alignment vertical="center"/>
    </xf>
    <xf numFmtId="187" fontId="95" fillId="101" borderId="100">
      <alignment vertical="center"/>
    </xf>
    <xf numFmtId="187" fontId="96" fillId="111" borderId="100">
      <alignment vertical="center"/>
    </xf>
    <xf numFmtId="187" fontId="97" fillId="112" borderId="100">
      <alignment vertical="center"/>
    </xf>
    <xf numFmtId="0" fontId="98" fillId="101" borderId="100">
      <alignment vertical="center"/>
    </xf>
    <xf numFmtId="0" fontId="99" fillId="111" borderId="100">
      <alignment vertical="center"/>
    </xf>
    <xf numFmtId="0" fontId="98" fillId="112" borderId="100">
      <alignment vertical="center"/>
    </xf>
    <xf numFmtId="0" fontId="100" fillId="101" borderId="100">
      <alignment horizontal="left" vertical="center"/>
    </xf>
    <xf numFmtId="0" fontId="100" fillId="111" borderId="100">
      <alignment horizontal="left" vertical="center"/>
    </xf>
    <xf numFmtId="0" fontId="100" fillId="112" borderId="100">
      <alignment horizontal="left" vertical="center"/>
    </xf>
    <xf numFmtId="166" fontId="46" fillId="95" borderId="78">
      <alignment vertical="center"/>
    </xf>
    <xf numFmtId="0" fontId="83" fillId="82" borderId="113" applyNumberFormat="0" applyAlignment="0" applyProtection="0"/>
    <xf numFmtId="166" fontId="47" fillId="112" borderId="78">
      <alignment vertical="center"/>
    </xf>
    <xf numFmtId="0" fontId="52" fillId="82" borderId="104" applyNumberFormat="0" applyAlignment="0" applyProtection="0"/>
    <xf numFmtId="49" fontId="7" fillId="63" borderId="115">
      <alignment vertical="center" wrapText="1"/>
    </xf>
    <xf numFmtId="49" fontId="7" fillId="67" borderId="98">
      <alignment vertical="center" wrapText="1"/>
    </xf>
    <xf numFmtId="49" fontId="7" fillId="67" borderId="98">
      <alignment vertical="center" wrapText="1"/>
    </xf>
    <xf numFmtId="49" fontId="7" fillId="67" borderId="98">
      <alignment vertical="center" wrapText="1"/>
    </xf>
    <xf numFmtId="0" fontId="7" fillId="77" borderId="98">
      <alignment horizontal="left" vertical="center" wrapText="1"/>
    </xf>
    <xf numFmtId="0" fontId="7" fillId="77" borderId="98">
      <alignment horizontal="left" vertical="center" wrapText="1"/>
    </xf>
    <xf numFmtId="0" fontId="7" fillId="77" borderId="98">
      <alignment horizontal="left" vertical="center" wrapText="1"/>
    </xf>
    <xf numFmtId="0" fontId="45" fillId="77" borderId="98">
      <alignment horizontal="left" vertical="center" wrapText="1"/>
    </xf>
    <xf numFmtId="0" fontId="45" fillId="77" borderId="98">
      <alignment horizontal="left" vertical="center" wrapText="1"/>
    </xf>
    <xf numFmtId="0" fontId="45" fillId="77" borderId="98">
      <alignment horizontal="left" vertical="center" wrapText="1"/>
    </xf>
    <xf numFmtId="0" fontId="7" fillId="115" borderId="98">
      <alignment horizontal="left" vertical="center" wrapText="1"/>
    </xf>
    <xf numFmtId="0" fontId="7" fillId="115" borderId="98">
      <alignment horizontal="left" vertical="center" wrapText="1"/>
    </xf>
    <xf numFmtId="0" fontId="7" fillId="86" borderId="98">
      <alignment horizontal="left" vertical="center" wrapText="1"/>
    </xf>
    <xf numFmtId="0" fontId="101" fillId="116" borderId="98">
      <alignment horizontal="left" vertical="center" wrapText="1"/>
    </xf>
    <xf numFmtId="0" fontId="101" fillId="114" borderId="98">
      <alignment horizontal="left" vertical="center" wrapText="1"/>
    </xf>
    <xf numFmtId="0" fontId="101" fillId="117" borderId="98">
      <alignment horizontal="left" vertical="center" wrapText="1"/>
    </xf>
    <xf numFmtId="0" fontId="14" fillId="9" borderId="104" applyNumberFormat="0" applyAlignment="0" applyProtection="0"/>
    <xf numFmtId="0" fontId="7" fillId="104" borderId="98">
      <alignment horizontal="left" vertical="center" wrapText="1"/>
    </xf>
    <xf numFmtId="0" fontId="7" fillId="78" borderId="98">
      <alignment horizontal="left" vertical="center" wrapText="1"/>
    </xf>
    <xf numFmtId="0" fontId="7" fillId="105" borderId="98">
      <alignment horizontal="left" vertical="center" wrapText="1"/>
    </xf>
    <xf numFmtId="0" fontId="7" fillId="78" borderId="98">
      <alignment horizontal="left" vertical="center" wrapText="1"/>
    </xf>
    <xf numFmtId="0" fontId="7" fillId="103" borderId="98">
      <alignment horizontal="left" vertical="center" wrapText="1"/>
    </xf>
    <xf numFmtId="0" fontId="7" fillId="87" borderId="98">
      <alignment horizontal="left" vertical="center" wrapText="1"/>
    </xf>
    <xf numFmtId="0" fontId="7" fillId="106" borderId="98">
      <alignment horizontal="left" vertical="center" wrapText="1"/>
    </xf>
    <xf numFmtId="0" fontId="7" fillId="74" borderId="98">
      <alignment horizontal="left" vertical="center" wrapText="1"/>
    </xf>
    <xf numFmtId="0" fontId="7" fillId="74" borderId="98">
      <alignment horizontal="left" vertical="center" wrapText="1"/>
    </xf>
    <xf numFmtId="0" fontId="7" fillId="107" borderId="98">
      <alignment horizontal="left" vertical="center" wrapText="1"/>
    </xf>
    <xf numFmtId="0" fontId="7" fillId="78" borderId="98">
      <alignment horizontal="left" vertical="center" wrapText="1"/>
    </xf>
    <xf numFmtId="0" fontId="7" fillId="108" borderId="98">
      <alignment horizontal="left" vertical="center" wrapText="1"/>
    </xf>
    <xf numFmtId="0" fontId="7" fillId="108" borderId="98">
      <alignment horizontal="left" vertical="center" wrapText="1"/>
    </xf>
    <xf numFmtId="0" fontId="7" fillId="107" borderId="98">
      <alignment horizontal="left" vertical="center" wrapText="1"/>
    </xf>
    <xf numFmtId="180" fontId="85" fillId="95" borderId="103">
      <alignment vertical="center"/>
    </xf>
    <xf numFmtId="0" fontId="92" fillId="96" borderId="103">
      <alignment horizontal="left" vertical="center"/>
    </xf>
    <xf numFmtId="185" fontId="86" fillId="95" borderId="103">
      <alignment vertical="center"/>
    </xf>
    <xf numFmtId="185" fontId="86" fillId="96" borderId="103">
      <alignment vertical="center"/>
    </xf>
    <xf numFmtId="166" fontId="47" fillId="62" borderId="103">
      <alignment vertical="center"/>
    </xf>
    <xf numFmtId="166" fontId="46" fillId="61" borderId="103">
      <alignment vertical="center"/>
    </xf>
    <xf numFmtId="174" fontId="47" fillId="71" borderId="103">
      <alignment vertical="center"/>
    </xf>
    <xf numFmtId="3" fontId="46" fillId="96" borderId="103">
      <alignment vertical="center"/>
    </xf>
    <xf numFmtId="174" fontId="46" fillId="95" borderId="103">
      <alignment vertical="center"/>
    </xf>
    <xf numFmtId="0" fontId="72" fillId="67" borderId="104" applyNumberFormat="0" applyAlignment="0" applyProtection="0"/>
    <xf numFmtId="0" fontId="12" fillId="22" borderId="104" applyNumberFormat="0" applyAlignment="0" applyProtection="0"/>
    <xf numFmtId="0" fontId="92" fillId="95" borderId="103">
      <alignment horizontal="left" vertical="center"/>
    </xf>
    <xf numFmtId="4" fontId="46" fillId="95" borderId="103">
      <alignment vertical="center"/>
    </xf>
    <xf numFmtId="0" fontId="90" fillId="95" borderId="103">
      <alignment vertical="center"/>
    </xf>
    <xf numFmtId="184" fontId="86" fillId="96" borderId="103">
      <alignment vertical="center"/>
    </xf>
    <xf numFmtId="166" fontId="46" fillId="96" borderId="103">
      <alignment vertical="center"/>
    </xf>
    <xf numFmtId="168" fontId="89" fillId="96" borderId="103">
      <alignment vertical="center"/>
    </xf>
    <xf numFmtId="186" fontId="87" fillId="95" borderId="103">
      <alignment vertical="center"/>
    </xf>
    <xf numFmtId="183" fontId="86" fillId="95" borderId="103">
      <alignment vertical="center"/>
    </xf>
    <xf numFmtId="180" fontId="85" fillId="95" borderId="103">
      <alignment vertical="center"/>
    </xf>
    <xf numFmtId="186" fontId="89" fillId="96" borderId="103">
      <alignment vertical="center"/>
    </xf>
    <xf numFmtId="183" fontId="86" fillId="95" borderId="103">
      <alignment vertical="center"/>
    </xf>
    <xf numFmtId="182" fontId="85" fillId="95" borderId="103">
      <alignment vertical="center"/>
    </xf>
    <xf numFmtId="0" fontId="91" fillId="95" borderId="103">
      <alignment vertical="center"/>
    </xf>
    <xf numFmtId="187" fontId="89" fillId="96" borderId="103">
      <alignment vertical="center"/>
    </xf>
    <xf numFmtId="0" fontId="92" fillId="95" borderId="103">
      <alignment horizontal="left" vertical="center"/>
    </xf>
    <xf numFmtId="187" fontId="88" fillId="95" borderId="103">
      <alignment vertical="center"/>
    </xf>
    <xf numFmtId="0" fontId="100" fillId="112" borderId="103">
      <alignment horizontal="left" vertical="center"/>
    </xf>
    <xf numFmtId="4" fontId="47" fillId="112" borderId="103">
      <alignment vertical="center"/>
    </xf>
    <xf numFmtId="184" fontId="86" fillId="95" borderId="103">
      <alignment vertical="center"/>
    </xf>
    <xf numFmtId="185" fontId="86" fillId="95" borderId="103">
      <alignment vertical="center"/>
    </xf>
    <xf numFmtId="180" fontId="85" fillId="96" borderId="103">
      <alignment vertical="center"/>
    </xf>
    <xf numFmtId="181" fontId="85" fillId="95" borderId="103">
      <alignment vertical="center"/>
    </xf>
    <xf numFmtId="174" fontId="46" fillId="96" borderId="103">
      <alignment vertical="center"/>
    </xf>
    <xf numFmtId="4" fontId="46" fillId="96" borderId="103">
      <alignment vertical="center"/>
    </xf>
    <xf numFmtId="4" fontId="46" fillId="95" borderId="103">
      <alignment vertical="center"/>
    </xf>
    <xf numFmtId="186" fontId="96" fillId="99" borderId="103">
      <alignment vertical="center"/>
    </xf>
    <xf numFmtId="187" fontId="87" fillId="95" borderId="103">
      <alignment vertical="center"/>
    </xf>
    <xf numFmtId="183" fontId="94" fillId="71" borderId="103">
      <alignment vertical="center"/>
    </xf>
    <xf numFmtId="3" fontId="46" fillId="95" borderId="103">
      <alignment vertical="center"/>
    </xf>
    <xf numFmtId="168" fontId="95" fillId="112" borderId="103">
      <alignment vertical="center"/>
    </xf>
    <xf numFmtId="182" fontId="93" fillId="112" borderId="103">
      <alignment vertical="center"/>
    </xf>
    <xf numFmtId="0" fontId="98" fillId="71" borderId="103">
      <alignment vertical="center"/>
    </xf>
    <xf numFmtId="3" fontId="46" fillId="95" borderId="103">
      <alignment vertical="center"/>
    </xf>
    <xf numFmtId="183" fontId="94" fillId="99" borderId="103">
      <alignment vertical="center"/>
    </xf>
    <xf numFmtId="3" fontId="47" fillId="71" borderId="103">
      <alignment vertical="center"/>
    </xf>
    <xf numFmtId="179" fontId="46" fillId="96" borderId="103">
      <alignment vertical="center"/>
    </xf>
    <xf numFmtId="181" fontId="85" fillId="96" borderId="103">
      <alignment vertical="center"/>
    </xf>
    <xf numFmtId="184" fontId="94" fillId="71" borderId="103">
      <alignment vertical="center"/>
    </xf>
    <xf numFmtId="180" fontId="93" fillId="71" borderId="103">
      <alignment vertical="center"/>
    </xf>
    <xf numFmtId="187" fontId="96" fillId="99" borderId="103">
      <alignment vertical="center"/>
    </xf>
    <xf numFmtId="183" fontId="94" fillId="112" borderId="103">
      <alignment vertical="center"/>
    </xf>
    <xf numFmtId="183" fontId="86" fillId="96" borderId="103">
      <alignment vertical="center"/>
    </xf>
    <xf numFmtId="0" fontId="90" fillId="96" borderId="103">
      <alignment vertical="center"/>
    </xf>
    <xf numFmtId="181" fontId="85" fillId="95" borderId="103">
      <alignment vertical="center"/>
    </xf>
    <xf numFmtId="186" fontId="95" fillId="112" borderId="103">
      <alignment vertical="center"/>
    </xf>
    <xf numFmtId="185" fontId="94" fillId="71" borderId="103">
      <alignment vertical="center"/>
    </xf>
    <xf numFmtId="181" fontId="93" fillId="71" borderId="103">
      <alignment vertical="center"/>
    </xf>
    <xf numFmtId="0" fontId="99" fillId="99" borderId="103">
      <alignment vertical="center"/>
    </xf>
    <xf numFmtId="49" fontId="7" fillId="67" borderId="107">
      <alignment vertical="center" wrapText="1"/>
    </xf>
    <xf numFmtId="179" fontId="46" fillId="95" borderId="103">
      <alignment vertical="center"/>
    </xf>
    <xf numFmtId="3" fontId="47" fillId="112" borderId="103">
      <alignment vertical="center"/>
    </xf>
    <xf numFmtId="179" fontId="46" fillId="95" borderId="103">
      <alignment vertical="center"/>
    </xf>
    <xf numFmtId="166" fontId="46" fillId="95" borderId="103">
      <alignment vertical="center"/>
    </xf>
    <xf numFmtId="186" fontId="88" fillId="95" borderId="103">
      <alignment vertical="center"/>
    </xf>
    <xf numFmtId="166" fontId="46" fillId="61" borderId="78">
      <alignment vertical="center"/>
    </xf>
    <xf numFmtId="166" fontId="47" fillId="62" borderId="78">
      <alignment vertical="center"/>
    </xf>
    <xf numFmtId="166" fontId="46" fillId="61" borderId="78">
      <alignment vertical="center"/>
    </xf>
    <xf numFmtId="166" fontId="47" fillId="62" borderId="78">
      <alignment vertical="center"/>
    </xf>
    <xf numFmtId="166" fontId="46" fillId="61" borderId="78">
      <alignment vertical="center"/>
    </xf>
    <xf numFmtId="166" fontId="47" fillId="62" borderId="78">
      <alignment vertical="center"/>
    </xf>
    <xf numFmtId="184" fontId="94" fillId="112" borderId="103">
      <alignment vertical="center"/>
    </xf>
    <xf numFmtId="0" fontId="100" fillId="99" borderId="103">
      <alignment horizontal="left" vertical="center"/>
    </xf>
    <xf numFmtId="186" fontId="97" fillId="71" borderId="103">
      <alignment vertical="center"/>
    </xf>
    <xf numFmtId="168" fontId="96" fillId="99" borderId="103">
      <alignment vertical="center"/>
    </xf>
    <xf numFmtId="180" fontId="93" fillId="112" borderId="103">
      <alignment vertical="center"/>
    </xf>
    <xf numFmtId="185" fontId="94" fillId="112" borderId="103">
      <alignment vertical="center"/>
    </xf>
    <xf numFmtId="181" fontId="93" fillId="112" borderId="103">
      <alignment vertical="center"/>
    </xf>
    <xf numFmtId="187" fontId="97" fillId="71" borderId="103">
      <alignment vertical="center"/>
    </xf>
    <xf numFmtId="182" fontId="93" fillId="99" borderId="103">
      <alignment vertical="center"/>
    </xf>
    <xf numFmtId="3" fontId="47" fillId="99" borderId="103">
      <alignment vertical="center"/>
    </xf>
    <xf numFmtId="184" fontId="94" fillId="99" borderId="103">
      <alignment vertical="center"/>
    </xf>
    <xf numFmtId="180" fontId="93" fillId="99" borderId="103">
      <alignment vertical="center"/>
    </xf>
    <xf numFmtId="187" fontId="95" fillId="112" borderId="103">
      <alignment vertical="center"/>
    </xf>
    <xf numFmtId="0" fontId="100" fillId="71" borderId="103">
      <alignment horizontal="left" vertical="center"/>
    </xf>
    <xf numFmtId="182" fontId="93" fillId="71" borderId="103">
      <alignment vertical="center"/>
    </xf>
    <xf numFmtId="168" fontId="97" fillId="71" borderId="103">
      <alignment vertical="center"/>
    </xf>
    <xf numFmtId="185" fontId="94" fillId="99" borderId="103">
      <alignment vertical="center"/>
    </xf>
    <xf numFmtId="181" fontId="93" fillId="99" borderId="103">
      <alignment vertical="center"/>
    </xf>
    <xf numFmtId="0" fontId="98" fillId="112" borderId="103">
      <alignment vertical="center"/>
    </xf>
    <xf numFmtId="179" fontId="47" fillId="71" borderId="103">
      <alignment vertical="center"/>
    </xf>
    <xf numFmtId="166" fontId="47" fillId="62" borderId="103">
      <alignment vertical="center"/>
    </xf>
    <xf numFmtId="166" fontId="47" fillId="62" borderId="103">
      <alignment vertical="center"/>
    </xf>
    <xf numFmtId="166" fontId="46" fillId="61" borderId="103">
      <alignment vertical="center"/>
    </xf>
    <xf numFmtId="166" fontId="46" fillId="61" borderId="103">
      <alignment vertical="center"/>
    </xf>
    <xf numFmtId="166" fontId="46" fillId="61" borderId="101">
      <alignment vertical="center"/>
    </xf>
    <xf numFmtId="166" fontId="47" fillId="62" borderId="101">
      <alignment vertical="center"/>
    </xf>
    <xf numFmtId="166" fontId="47" fillId="62" borderId="103">
      <alignment vertical="center"/>
    </xf>
    <xf numFmtId="166" fontId="46" fillId="61" borderId="103">
      <alignment vertical="center"/>
    </xf>
    <xf numFmtId="49" fontId="7" fillId="63" borderId="102">
      <alignment vertical="center" wrapText="1"/>
    </xf>
    <xf numFmtId="166" fontId="46" fillId="61" borderId="101">
      <alignment vertical="center"/>
    </xf>
    <xf numFmtId="166" fontId="47" fillId="62" borderId="101">
      <alignment vertical="center"/>
    </xf>
    <xf numFmtId="166" fontId="46" fillId="61" borderId="101">
      <alignment vertical="center"/>
    </xf>
    <xf numFmtId="166" fontId="47" fillId="62" borderId="101">
      <alignment vertical="center"/>
    </xf>
    <xf numFmtId="0" fontId="52" fillId="82" borderId="104" applyNumberFormat="0" applyAlignment="0" applyProtection="0"/>
    <xf numFmtId="0" fontId="57" fillId="88" borderId="105">
      <alignment horizontal="center" vertical="center"/>
    </xf>
    <xf numFmtId="0" fontId="57" fillId="88" borderId="105">
      <alignment horizontal="center" vertical="center"/>
    </xf>
    <xf numFmtId="0" fontId="58" fillId="89" borderId="106">
      <alignment horizontal="left" vertical="top" wrapText="1"/>
    </xf>
    <xf numFmtId="0" fontId="58" fillId="89" borderId="106">
      <alignment horizontal="left" vertical="top" wrapText="1"/>
    </xf>
    <xf numFmtId="0" fontId="58" fillId="89" borderId="106">
      <alignment horizontal="left" vertical="top" wrapText="1"/>
    </xf>
    <xf numFmtId="49" fontId="55" fillId="104" borderId="107">
      <alignment vertical="center" wrapText="1"/>
    </xf>
    <xf numFmtId="49" fontId="55" fillId="78" borderId="107">
      <alignment vertical="center" wrapText="1"/>
    </xf>
    <xf numFmtId="49" fontId="55" fillId="105" borderId="107">
      <alignment vertical="center" wrapText="1"/>
    </xf>
    <xf numFmtId="49" fontId="55" fillId="78" borderId="107">
      <alignment vertical="center" wrapText="1"/>
    </xf>
    <xf numFmtId="49" fontId="55" fillId="103" borderId="107">
      <alignment vertical="center" wrapText="1"/>
    </xf>
    <xf numFmtId="49" fontId="55" fillId="87" borderId="107">
      <alignment vertical="center" wrapText="1"/>
    </xf>
    <xf numFmtId="49" fontId="55" fillId="106" borderId="107">
      <alignment vertical="center" wrapText="1"/>
    </xf>
    <xf numFmtId="49" fontId="55" fillId="74" borderId="107">
      <alignment vertical="center" wrapText="1"/>
    </xf>
    <xf numFmtId="49" fontId="55" fillId="74" borderId="107">
      <alignment vertical="center" wrapText="1"/>
    </xf>
    <xf numFmtId="49" fontId="55" fillId="107" borderId="107">
      <alignment vertical="center" wrapText="1"/>
    </xf>
    <xf numFmtId="49" fontId="55" fillId="78" borderId="107">
      <alignment vertical="center" wrapText="1"/>
    </xf>
    <xf numFmtId="49" fontId="55" fillId="108" borderId="107">
      <alignment vertical="center" wrapText="1"/>
    </xf>
    <xf numFmtId="49" fontId="55" fillId="108" borderId="107">
      <alignment vertical="center" wrapText="1"/>
    </xf>
    <xf numFmtId="49" fontId="55" fillId="107" borderId="107">
      <alignment vertical="center" wrapText="1"/>
    </xf>
    <xf numFmtId="49" fontId="7" fillId="72" borderId="108">
      <alignment vertical="top" wrapText="1"/>
    </xf>
    <xf numFmtId="49" fontId="7" fillId="72" borderId="109">
      <alignment vertical="top" wrapText="1"/>
    </xf>
    <xf numFmtId="0" fontId="7" fillId="88" borderId="110" applyNumberFormat="0" applyAlignment="0" applyProtection="0"/>
    <xf numFmtId="166" fontId="65" fillId="0" borderId="111"/>
    <xf numFmtId="166" fontId="66" fillId="0" borderId="112"/>
    <xf numFmtId="166" fontId="67" fillId="0" borderId="111"/>
    <xf numFmtId="166" fontId="68" fillId="0" borderId="112"/>
    <xf numFmtId="0" fontId="72" fillId="67" borderId="104" applyNumberFormat="0" applyAlignment="0" applyProtection="0"/>
    <xf numFmtId="0" fontId="83" fillId="82" borderId="113" applyNumberFormat="0" applyAlignment="0" applyProtection="0"/>
    <xf numFmtId="166" fontId="46" fillId="110" borderId="114">
      <alignment vertical="center"/>
    </xf>
    <xf numFmtId="166" fontId="46" fillId="105" borderId="114">
      <alignment vertical="center"/>
    </xf>
    <xf numFmtId="166" fontId="46" fillId="110" borderId="114">
      <alignment vertical="center"/>
    </xf>
    <xf numFmtId="4" fontId="46" fillId="110" borderId="114">
      <alignment vertical="center"/>
    </xf>
    <xf numFmtId="4" fontId="46" fillId="105" borderId="114">
      <alignment vertical="center"/>
    </xf>
    <xf numFmtId="4" fontId="46" fillId="110" borderId="114">
      <alignment vertical="center"/>
    </xf>
    <xf numFmtId="174" fontId="46" fillId="110" borderId="114">
      <alignment vertical="center"/>
    </xf>
    <xf numFmtId="174" fontId="46" fillId="105" borderId="114">
      <alignment vertical="center"/>
    </xf>
    <xf numFmtId="174" fontId="46" fillId="110" borderId="114">
      <alignment vertical="center"/>
    </xf>
    <xf numFmtId="179" fontId="46" fillId="110" borderId="114">
      <alignment vertical="center"/>
    </xf>
    <xf numFmtId="179" fontId="46" fillId="105" borderId="114">
      <alignment vertical="center"/>
    </xf>
    <xf numFmtId="179" fontId="46" fillId="110" borderId="114">
      <alignment vertical="center"/>
    </xf>
    <xf numFmtId="3" fontId="46" fillId="110" borderId="114">
      <alignment vertical="center"/>
    </xf>
    <xf numFmtId="3" fontId="46" fillId="105" borderId="114">
      <alignment vertical="center"/>
    </xf>
    <xf numFmtId="3" fontId="46" fillId="110" borderId="114">
      <alignment vertical="center"/>
    </xf>
    <xf numFmtId="180" fontId="85" fillId="110" borderId="114">
      <alignment vertical="center"/>
    </xf>
    <xf numFmtId="180" fontId="85" fillId="105" borderId="114">
      <alignment vertical="center"/>
    </xf>
    <xf numFmtId="180" fontId="85" fillId="110" borderId="114">
      <alignment vertical="center"/>
    </xf>
    <xf numFmtId="181" fontId="85" fillId="110" borderId="114">
      <alignment vertical="center"/>
    </xf>
    <xf numFmtId="181" fontId="85" fillId="105" borderId="114">
      <alignment vertical="center"/>
    </xf>
    <xf numFmtId="181" fontId="85" fillId="110" borderId="114">
      <alignment vertical="center"/>
    </xf>
    <xf numFmtId="182" fontId="85" fillId="110" borderId="114">
      <alignment vertical="center"/>
    </xf>
    <xf numFmtId="182" fontId="85" fillId="105" borderId="114">
      <alignment vertical="center"/>
    </xf>
    <xf numFmtId="182" fontId="85" fillId="110" borderId="114">
      <alignment vertical="center"/>
    </xf>
    <xf numFmtId="183" fontId="86" fillId="110" borderId="114">
      <alignment vertical="center"/>
    </xf>
    <xf numFmtId="183" fontId="86" fillId="105" borderId="114">
      <alignment vertical="center"/>
    </xf>
    <xf numFmtId="183" fontId="86" fillId="110" borderId="114">
      <alignment vertical="center"/>
    </xf>
    <xf numFmtId="184" fontId="86" fillId="110" borderId="114">
      <alignment vertical="center"/>
    </xf>
    <xf numFmtId="184" fontId="86" fillId="105" borderId="114">
      <alignment vertical="center"/>
    </xf>
    <xf numFmtId="184" fontId="86" fillId="110" borderId="114">
      <alignment vertical="center"/>
    </xf>
    <xf numFmtId="185" fontId="86" fillId="110" borderId="114">
      <alignment vertical="center"/>
    </xf>
    <xf numFmtId="185" fontId="86" fillId="105" borderId="114">
      <alignment vertical="center"/>
    </xf>
    <xf numFmtId="185" fontId="86" fillId="110" borderId="114">
      <alignment vertical="center"/>
    </xf>
    <xf numFmtId="168" fontId="87" fillId="110" borderId="114">
      <alignment vertical="center"/>
    </xf>
    <xf numFmtId="168" fontId="88" fillId="105" borderId="114">
      <alignment vertical="center"/>
    </xf>
    <xf numFmtId="168" fontId="89" fillId="110" borderId="114">
      <alignment vertical="center"/>
    </xf>
    <xf numFmtId="186" fontId="87" fillId="110" borderId="114">
      <alignment vertical="center"/>
    </xf>
    <xf numFmtId="186" fontId="88" fillId="105" borderId="114">
      <alignment vertical="center"/>
    </xf>
    <xf numFmtId="186" fontId="89" fillId="110" borderId="114">
      <alignment vertical="center"/>
    </xf>
    <xf numFmtId="187" fontId="87" fillId="110" borderId="114">
      <alignment vertical="center"/>
    </xf>
    <xf numFmtId="187" fontId="88" fillId="105" borderId="114">
      <alignment vertical="center"/>
    </xf>
    <xf numFmtId="187" fontId="89" fillId="110" borderId="114">
      <alignment vertical="center"/>
    </xf>
    <xf numFmtId="0" fontId="90" fillId="110" borderId="114">
      <alignment vertical="center"/>
    </xf>
    <xf numFmtId="0" fontId="91" fillId="105" borderId="114">
      <alignment vertical="center"/>
    </xf>
    <xf numFmtId="0" fontId="90" fillId="110" borderId="114">
      <alignment vertical="center"/>
    </xf>
    <xf numFmtId="0" fontId="92" fillId="110" borderId="114">
      <alignment horizontal="left" vertical="center"/>
    </xf>
    <xf numFmtId="0" fontId="92" fillId="105" borderId="114">
      <alignment horizontal="left" vertical="center"/>
    </xf>
    <xf numFmtId="0" fontId="92" fillId="110" borderId="114">
      <alignment horizontal="left" vertical="center"/>
    </xf>
    <xf numFmtId="166" fontId="47" fillId="101" borderId="114">
      <alignment vertical="center"/>
    </xf>
    <xf numFmtId="166" fontId="47" fillId="111" borderId="114">
      <alignment vertical="center"/>
    </xf>
    <xf numFmtId="166" fontId="47" fillId="112" borderId="114">
      <alignment vertical="center"/>
    </xf>
    <xf numFmtId="4" fontId="47" fillId="101" borderId="114">
      <alignment vertical="center"/>
    </xf>
    <xf numFmtId="4" fontId="47" fillId="111" borderId="114">
      <alignment vertical="center"/>
    </xf>
    <xf numFmtId="4" fontId="47" fillId="112" borderId="114">
      <alignment vertical="center"/>
    </xf>
    <xf numFmtId="174" fontId="47" fillId="101" borderId="114">
      <alignment vertical="center"/>
    </xf>
    <xf numFmtId="174" fontId="47" fillId="111" borderId="114">
      <alignment vertical="center"/>
    </xf>
    <xf numFmtId="174" fontId="47" fillId="112" borderId="114">
      <alignment vertical="center"/>
    </xf>
    <xf numFmtId="179" fontId="47" fillId="101" borderId="114">
      <alignment vertical="center"/>
    </xf>
    <xf numFmtId="179" fontId="47" fillId="111" borderId="114">
      <alignment vertical="center"/>
    </xf>
    <xf numFmtId="179" fontId="47" fillId="112" borderId="114">
      <alignment vertical="center"/>
    </xf>
    <xf numFmtId="3" fontId="47" fillId="101" borderId="114">
      <alignment vertical="center"/>
    </xf>
    <xf numFmtId="3" fontId="47" fillId="111" borderId="114">
      <alignment vertical="center"/>
    </xf>
    <xf numFmtId="3" fontId="47" fillId="112" borderId="114">
      <alignment vertical="center"/>
    </xf>
    <xf numFmtId="180" fontId="93" fillId="101" borderId="114">
      <alignment vertical="center"/>
    </xf>
    <xf numFmtId="180" fontId="93" fillId="111" borderId="114">
      <alignment vertical="center"/>
    </xf>
    <xf numFmtId="180" fontId="93" fillId="112" borderId="114">
      <alignment vertical="center"/>
    </xf>
    <xf numFmtId="181" fontId="93" fillId="101" borderId="114">
      <alignment vertical="center"/>
    </xf>
    <xf numFmtId="181" fontId="93" fillId="111" borderId="114">
      <alignment vertical="center"/>
    </xf>
    <xf numFmtId="181" fontId="93" fillId="112" borderId="114">
      <alignment vertical="center"/>
    </xf>
    <xf numFmtId="182" fontId="93" fillId="101" borderId="114">
      <alignment vertical="center"/>
    </xf>
    <xf numFmtId="182" fontId="93" fillId="111" borderId="114">
      <alignment vertical="center"/>
    </xf>
    <xf numFmtId="182" fontId="93" fillId="112" borderId="114">
      <alignment vertical="center"/>
    </xf>
    <xf numFmtId="183" fontId="94" fillId="101" borderId="114">
      <alignment vertical="center"/>
    </xf>
    <xf numFmtId="183" fontId="94" fillId="111" borderId="114">
      <alignment vertical="center"/>
    </xf>
    <xf numFmtId="183" fontId="94" fillId="112" borderId="114">
      <alignment vertical="center"/>
    </xf>
    <xf numFmtId="184" fontId="94" fillId="101" borderId="114">
      <alignment vertical="center"/>
    </xf>
    <xf numFmtId="184" fontId="94" fillId="111" borderId="114">
      <alignment vertical="center"/>
    </xf>
    <xf numFmtId="184" fontId="94" fillId="112" borderId="114">
      <alignment vertical="center"/>
    </xf>
    <xf numFmtId="185" fontId="94" fillId="101" borderId="114">
      <alignment vertical="center"/>
    </xf>
    <xf numFmtId="185" fontId="94" fillId="111" borderId="114">
      <alignment vertical="center"/>
    </xf>
    <xf numFmtId="185" fontId="94" fillId="112" borderId="114">
      <alignment vertical="center"/>
    </xf>
    <xf numFmtId="168" fontId="95" fillId="101" borderId="114">
      <alignment vertical="center"/>
    </xf>
    <xf numFmtId="168" fontId="96" fillId="111" borderId="114">
      <alignment vertical="center"/>
    </xf>
    <xf numFmtId="168" fontId="97" fillId="112" borderId="114">
      <alignment vertical="center"/>
    </xf>
    <xf numFmtId="186" fontId="95" fillId="101" borderId="114">
      <alignment vertical="center"/>
    </xf>
    <xf numFmtId="186" fontId="96" fillId="111" borderId="114">
      <alignment vertical="center"/>
    </xf>
    <xf numFmtId="186" fontId="97" fillId="112" borderId="114">
      <alignment vertical="center"/>
    </xf>
    <xf numFmtId="187" fontId="95" fillId="101" borderId="114">
      <alignment vertical="center"/>
    </xf>
    <xf numFmtId="187" fontId="96" fillId="111" borderId="114">
      <alignment vertical="center"/>
    </xf>
    <xf numFmtId="187" fontId="97" fillId="112" borderId="114">
      <alignment vertical="center"/>
    </xf>
    <xf numFmtId="0" fontId="98" fillId="101" borderId="114">
      <alignment vertical="center"/>
    </xf>
    <xf numFmtId="0" fontId="99" fillId="111" borderId="114">
      <alignment vertical="center"/>
    </xf>
    <xf numFmtId="0" fontId="98" fillId="112" borderId="114">
      <alignment vertical="center"/>
    </xf>
    <xf numFmtId="0" fontId="100" fillId="101" borderId="114">
      <alignment horizontal="left" vertical="center"/>
    </xf>
    <xf numFmtId="0" fontId="100" fillId="111" borderId="114">
      <alignment horizontal="left" vertical="center"/>
    </xf>
    <xf numFmtId="0" fontId="100" fillId="112" borderId="114">
      <alignment horizontal="left" vertical="center"/>
    </xf>
    <xf numFmtId="166" fontId="46" fillId="95" borderId="101">
      <alignment vertical="center"/>
    </xf>
    <xf numFmtId="166" fontId="46" fillId="95" borderId="101">
      <alignment vertical="center"/>
    </xf>
    <xf numFmtId="166" fontId="46" fillId="96" borderId="101">
      <alignment vertical="center"/>
    </xf>
    <xf numFmtId="4" fontId="46" fillId="95" borderId="101">
      <alignment vertical="center"/>
    </xf>
    <xf numFmtId="4" fontId="46" fillId="95" borderId="101">
      <alignment vertical="center"/>
    </xf>
    <xf numFmtId="4" fontId="46" fillId="96" borderId="101">
      <alignment vertical="center"/>
    </xf>
    <xf numFmtId="174" fontId="46" fillId="95" borderId="101">
      <alignment vertical="center"/>
    </xf>
    <xf numFmtId="174" fontId="46" fillId="95" borderId="101">
      <alignment vertical="center"/>
    </xf>
    <xf numFmtId="174" fontId="46" fillId="96" borderId="101">
      <alignment vertical="center"/>
    </xf>
    <xf numFmtId="179" fontId="46" fillId="95" borderId="101">
      <alignment vertical="center"/>
    </xf>
    <xf numFmtId="179" fontId="46" fillId="95" borderId="101">
      <alignment vertical="center"/>
    </xf>
    <xf numFmtId="179" fontId="46" fillId="96" borderId="101">
      <alignment vertical="center"/>
    </xf>
    <xf numFmtId="3" fontId="46" fillId="95" borderId="101">
      <alignment vertical="center"/>
    </xf>
    <xf numFmtId="3" fontId="46" fillId="95" borderId="101">
      <alignment vertical="center"/>
    </xf>
    <xf numFmtId="3" fontId="46" fillId="96" borderId="101">
      <alignment vertical="center"/>
    </xf>
    <xf numFmtId="180" fontId="85" fillId="95" borderId="101">
      <alignment vertical="center"/>
    </xf>
    <xf numFmtId="180" fontId="85" fillId="95" borderId="101">
      <alignment vertical="center"/>
    </xf>
    <xf numFmtId="180" fontId="85" fillId="96" borderId="101">
      <alignment vertical="center"/>
    </xf>
    <xf numFmtId="181" fontId="85" fillId="95" borderId="101">
      <alignment vertical="center"/>
    </xf>
    <xf numFmtId="181" fontId="85" fillId="95" borderId="101">
      <alignment vertical="center"/>
    </xf>
    <xf numFmtId="181" fontId="85" fillId="96" borderId="101">
      <alignment vertical="center"/>
    </xf>
    <xf numFmtId="182" fontId="85" fillId="95" borderId="101">
      <alignment vertical="center"/>
    </xf>
    <xf numFmtId="182" fontId="85" fillId="95" borderId="101">
      <alignment vertical="center"/>
    </xf>
    <xf numFmtId="182" fontId="85" fillId="96" borderId="101">
      <alignment vertical="center"/>
    </xf>
    <xf numFmtId="183" fontId="86" fillId="95" borderId="101">
      <alignment vertical="center"/>
    </xf>
    <xf numFmtId="183" fontId="86" fillId="95" borderId="101">
      <alignment vertical="center"/>
    </xf>
    <xf numFmtId="183" fontId="86" fillId="96" borderId="101">
      <alignment vertical="center"/>
    </xf>
    <xf numFmtId="184" fontId="86" fillId="95" borderId="101">
      <alignment vertical="center"/>
    </xf>
    <xf numFmtId="184" fontId="86" fillId="95" borderId="101">
      <alignment vertical="center"/>
    </xf>
    <xf numFmtId="184" fontId="86" fillId="96" borderId="101">
      <alignment vertical="center"/>
    </xf>
    <xf numFmtId="185" fontId="86" fillId="95" borderId="101">
      <alignment vertical="center"/>
    </xf>
    <xf numFmtId="185" fontId="86" fillId="95" borderId="101">
      <alignment vertical="center"/>
    </xf>
    <xf numFmtId="185" fontId="86" fillId="96" borderId="101">
      <alignment vertical="center"/>
    </xf>
    <xf numFmtId="168" fontId="87" fillId="95" borderId="101">
      <alignment vertical="center"/>
    </xf>
    <xf numFmtId="168" fontId="88" fillId="95" borderId="101">
      <alignment vertical="center"/>
    </xf>
    <xf numFmtId="168" fontId="89" fillId="96" borderId="101">
      <alignment vertical="center"/>
    </xf>
    <xf numFmtId="186" fontId="87" fillId="95" borderId="101">
      <alignment vertical="center"/>
    </xf>
    <xf numFmtId="186" fontId="88" fillId="95" borderId="101">
      <alignment vertical="center"/>
    </xf>
    <xf numFmtId="186" fontId="89" fillId="96" borderId="101">
      <alignment vertical="center"/>
    </xf>
    <xf numFmtId="187" fontId="87" fillId="95" borderId="101">
      <alignment vertical="center"/>
    </xf>
    <xf numFmtId="187" fontId="88" fillId="95" borderId="101">
      <alignment vertical="center"/>
    </xf>
    <xf numFmtId="187" fontId="89" fillId="96" borderId="101">
      <alignment vertical="center"/>
    </xf>
    <xf numFmtId="0" fontId="90" fillId="95" borderId="101">
      <alignment vertical="center"/>
    </xf>
    <xf numFmtId="0" fontId="91" fillId="95" borderId="101">
      <alignment vertical="center"/>
    </xf>
    <xf numFmtId="0" fontId="90" fillId="96" borderId="101">
      <alignment vertical="center"/>
    </xf>
    <xf numFmtId="0" fontId="92" fillId="95" borderId="101">
      <alignment horizontal="left" vertical="center"/>
    </xf>
    <xf numFmtId="0" fontId="92" fillId="95" borderId="101">
      <alignment horizontal="left" vertical="center"/>
    </xf>
    <xf numFmtId="0" fontId="92" fillId="96" borderId="101">
      <alignment horizontal="left" vertical="center"/>
    </xf>
    <xf numFmtId="166" fontId="47" fillId="112" borderId="101">
      <alignment vertical="center"/>
    </xf>
    <xf numFmtId="166" fontId="47" fillId="99" borderId="101">
      <alignment vertical="center"/>
    </xf>
    <xf numFmtId="166" fontId="47" fillId="71" borderId="101">
      <alignment vertical="center"/>
    </xf>
    <xf numFmtId="4" fontId="47" fillId="112" borderId="101">
      <alignment vertical="center"/>
    </xf>
    <xf numFmtId="4" fontId="47" fillId="99" borderId="101">
      <alignment vertical="center"/>
    </xf>
    <xf numFmtId="4" fontId="47" fillId="71" borderId="101">
      <alignment vertical="center"/>
    </xf>
    <xf numFmtId="174" fontId="47" fillId="112" borderId="101">
      <alignment vertical="center"/>
    </xf>
    <xf numFmtId="174" fontId="47" fillId="99" borderId="101">
      <alignment vertical="center"/>
    </xf>
    <xf numFmtId="174" fontId="47" fillId="71" borderId="101">
      <alignment vertical="center"/>
    </xf>
    <xf numFmtId="179" fontId="47" fillId="112" borderId="101">
      <alignment vertical="center"/>
    </xf>
    <xf numFmtId="179" fontId="47" fillId="99" borderId="101">
      <alignment vertical="center"/>
    </xf>
    <xf numFmtId="179" fontId="47" fillId="71" borderId="101">
      <alignment vertical="center"/>
    </xf>
    <xf numFmtId="3" fontId="47" fillId="112" borderId="101">
      <alignment vertical="center"/>
    </xf>
    <xf numFmtId="3" fontId="47" fillId="99" borderId="101">
      <alignment vertical="center"/>
    </xf>
    <xf numFmtId="3" fontId="47" fillId="71" borderId="101">
      <alignment vertical="center"/>
    </xf>
    <xf numFmtId="180" fontId="93" fillId="112" borderId="101">
      <alignment vertical="center"/>
    </xf>
    <xf numFmtId="180" fontId="93" fillId="99" borderId="101">
      <alignment vertical="center"/>
    </xf>
    <xf numFmtId="180" fontId="93" fillId="71" borderId="101">
      <alignment vertical="center"/>
    </xf>
    <xf numFmtId="181" fontId="93" fillId="112" borderId="101">
      <alignment vertical="center"/>
    </xf>
    <xf numFmtId="181" fontId="93" fillId="99" borderId="101">
      <alignment vertical="center"/>
    </xf>
    <xf numFmtId="181" fontId="93" fillId="71" borderId="101">
      <alignment vertical="center"/>
    </xf>
    <xf numFmtId="182" fontId="93" fillId="112" borderId="101">
      <alignment vertical="center"/>
    </xf>
    <xf numFmtId="182" fontId="93" fillId="99" borderId="101">
      <alignment vertical="center"/>
    </xf>
    <xf numFmtId="182" fontId="93" fillId="71" borderId="101">
      <alignment vertical="center"/>
    </xf>
    <xf numFmtId="183" fontId="94" fillId="112" borderId="101">
      <alignment vertical="center"/>
    </xf>
    <xf numFmtId="183" fontId="94" fillId="99" borderId="101">
      <alignment vertical="center"/>
    </xf>
    <xf numFmtId="183" fontId="94" fillId="71" borderId="101">
      <alignment vertical="center"/>
    </xf>
    <xf numFmtId="184" fontId="94" fillId="112" borderId="101">
      <alignment vertical="center"/>
    </xf>
    <xf numFmtId="184" fontId="94" fillId="99" borderId="101">
      <alignment vertical="center"/>
    </xf>
    <xf numFmtId="184" fontId="94" fillId="71" borderId="101">
      <alignment vertical="center"/>
    </xf>
    <xf numFmtId="185" fontId="94" fillId="112" borderId="101">
      <alignment vertical="center"/>
    </xf>
    <xf numFmtId="185" fontId="94" fillId="99" borderId="101">
      <alignment vertical="center"/>
    </xf>
    <xf numFmtId="185" fontId="94" fillId="71" borderId="101">
      <alignment vertical="center"/>
    </xf>
    <xf numFmtId="168" fontId="95" fillId="112" borderId="101">
      <alignment vertical="center"/>
    </xf>
    <xf numFmtId="168" fontId="96" fillId="99" borderId="101">
      <alignment vertical="center"/>
    </xf>
    <xf numFmtId="168" fontId="97" fillId="71" borderId="101">
      <alignment vertical="center"/>
    </xf>
    <xf numFmtId="186" fontId="95" fillId="112" borderId="101">
      <alignment vertical="center"/>
    </xf>
    <xf numFmtId="186" fontId="96" fillId="99" borderId="101">
      <alignment vertical="center"/>
    </xf>
    <xf numFmtId="186" fontId="97" fillId="71" borderId="101">
      <alignment vertical="center"/>
    </xf>
    <xf numFmtId="187" fontId="95" fillId="112" borderId="101">
      <alignment vertical="center"/>
    </xf>
    <xf numFmtId="187" fontId="96" fillId="99" borderId="101">
      <alignment vertical="center"/>
    </xf>
    <xf numFmtId="187" fontId="97" fillId="71" borderId="101">
      <alignment vertical="center"/>
    </xf>
    <xf numFmtId="0" fontId="98" fillId="112" borderId="101">
      <alignment vertical="center"/>
    </xf>
    <xf numFmtId="0" fontId="99" fillId="99" borderId="101">
      <alignment vertical="center"/>
    </xf>
    <xf numFmtId="0" fontId="98" fillId="71" borderId="101">
      <alignment vertical="center"/>
    </xf>
    <xf numFmtId="0" fontId="100" fillId="112" borderId="101">
      <alignment horizontal="left" vertical="center"/>
    </xf>
    <xf numFmtId="0" fontId="100" fillId="99" borderId="101">
      <alignment horizontal="left" vertical="center"/>
    </xf>
    <xf numFmtId="0" fontId="100" fillId="71" borderId="101">
      <alignment horizontal="left" vertical="center"/>
    </xf>
    <xf numFmtId="49" fontId="7" fillId="67" borderId="107">
      <alignment vertical="center" wrapText="1"/>
    </xf>
    <xf numFmtId="49" fontId="7" fillId="67" borderId="107">
      <alignment vertical="center" wrapText="1"/>
    </xf>
    <xf numFmtId="49" fontId="7" fillId="67" borderId="107">
      <alignment vertical="center" wrapText="1"/>
    </xf>
    <xf numFmtId="0" fontId="7" fillId="77" borderId="107">
      <alignment horizontal="left" vertical="center" wrapText="1"/>
    </xf>
    <xf numFmtId="0" fontId="7" fillId="77" borderId="107">
      <alignment horizontal="left" vertical="center" wrapText="1"/>
    </xf>
    <xf numFmtId="0" fontId="7" fillId="77" borderId="107">
      <alignment horizontal="left" vertical="center" wrapText="1"/>
    </xf>
    <xf numFmtId="0" fontId="45" fillId="77" borderId="107">
      <alignment horizontal="left" vertical="center" wrapText="1"/>
    </xf>
    <xf numFmtId="0" fontId="45" fillId="77" borderId="107">
      <alignment horizontal="left" vertical="center" wrapText="1"/>
    </xf>
    <xf numFmtId="0" fontId="45" fillId="77" borderId="107">
      <alignment horizontal="left" vertical="center" wrapText="1"/>
    </xf>
    <xf numFmtId="0" fontId="7" fillId="115" borderId="107">
      <alignment horizontal="left" vertical="center" wrapText="1"/>
    </xf>
    <xf numFmtId="0" fontId="7" fillId="115" borderId="107">
      <alignment horizontal="left" vertical="center" wrapText="1"/>
    </xf>
    <xf numFmtId="0" fontId="7" fillId="86" borderId="107">
      <alignment horizontal="left" vertical="center" wrapText="1"/>
    </xf>
    <xf numFmtId="0" fontId="101" fillId="116" borderId="107">
      <alignment horizontal="left" vertical="center" wrapText="1"/>
    </xf>
    <xf numFmtId="0" fontId="101" fillId="114" borderId="107">
      <alignment horizontal="left" vertical="center" wrapText="1"/>
    </xf>
    <xf numFmtId="0" fontId="101" fillId="117" borderId="107">
      <alignment horizontal="left" vertical="center" wrapText="1"/>
    </xf>
    <xf numFmtId="0" fontId="7" fillId="104" borderId="107">
      <alignment horizontal="left" vertical="center" wrapText="1"/>
    </xf>
    <xf numFmtId="0" fontId="7" fillId="78" borderId="107">
      <alignment horizontal="left" vertical="center" wrapText="1"/>
    </xf>
    <xf numFmtId="0" fontId="7" fillId="105" borderId="107">
      <alignment horizontal="left" vertical="center" wrapText="1"/>
    </xf>
    <xf numFmtId="0" fontId="7" fillId="78" borderId="107">
      <alignment horizontal="left" vertical="center" wrapText="1"/>
    </xf>
    <xf numFmtId="0" fontId="7" fillId="103" borderId="107">
      <alignment horizontal="left" vertical="center" wrapText="1"/>
    </xf>
    <xf numFmtId="0" fontId="7" fillId="87" borderId="107">
      <alignment horizontal="left" vertical="center" wrapText="1"/>
    </xf>
    <xf numFmtId="0" fontId="7" fillId="106" borderId="107">
      <alignment horizontal="left" vertical="center" wrapText="1"/>
    </xf>
    <xf numFmtId="0" fontId="7" fillId="74" borderId="107">
      <alignment horizontal="left" vertical="center" wrapText="1"/>
    </xf>
    <xf numFmtId="0" fontId="7" fillId="74" borderId="107">
      <alignment horizontal="left" vertical="center" wrapText="1"/>
    </xf>
    <xf numFmtId="0" fontId="7" fillId="107" borderId="107">
      <alignment horizontal="left" vertical="center" wrapText="1"/>
    </xf>
    <xf numFmtId="0" fontId="7" fillId="78" borderId="107">
      <alignment horizontal="left" vertical="center" wrapText="1"/>
    </xf>
    <xf numFmtId="0" fontId="7" fillId="108" borderId="107">
      <alignment horizontal="left" vertical="center" wrapText="1"/>
    </xf>
    <xf numFmtId="0" fontId="7" fillId="108" borderId="107">
      <alignment horizontal="left" vertical="center" wrapText="1"/>
    </xf>
    <xf numFmtId="0" fontId="7" fillId="107" borderId="107">
      <alignment horizontal="left" vertical="center" wrapText="1"/>
    </xf>
    <xf numFmtId="166" fontId="46" fillId="95" borderId="103">
      <alignment vertical="center"/>
    </xf>
    <xf numFmtId="166" fontId="47" fillId="99" borderId="103">
      <alignment vertical="center"/>
    </xf>
    <xf numFmtId="166" fontId="46" fillId="61" borderId="103">
      <alignment vertical="center"/>
    </xf>
    <xf numFmtId="166" fontId="47" fillId="62" borderId="103">
      <alignment vertical="center"/>
    </xf>
    <xf numFmtId="166" fontId="46" fillId="61" borderId="103">
      <alignment vertical="center"/>
    </xf>
    <xf numFmtId="166" fontId="47" fillId="62" borderId="103">
      <alignment vertical="center"/>
    </xf>
    <xf numFmtId="166" fontId="47" fillId="62" borderId="116">
      <alignment vertical="center"/>
    </xf>
    <xf numFmtId="166" fontId="47" fillId="62" borderId="116">
      <alignment vertical="center"/>
    </xf>
    <xf numFmtId="166" fontId="46" fillId="61" borderId="116">
      <alignment vertical="center"/>
    </xf>
    <xf numFmtId="166" fontId="46" fillId="61" borderId="116">
      <alignment vertical="center"/>
    </xf>
    <xf numFmtId="166" fontId="47" fillId="62" borderId="116">
      <alignment vertical="center"/>
    </xf>
    <xf numFmtId="166" fontId="46" fillId="61" borderId="116">
      <alignment vertical="center"/>
    </xf>
    <xf numFmtId="49" fontId="7" fillId="63" borderId="115">
      <alignment vertical="center" wrapText="1"/>
    </xf>
    <xf numFmtId="0" fontId="52" fillId="82" borderId="117" applyNumberFormat="0" applyAlignment="0" applyProtection="0"/>
    <xf numFmtId="0" fontId="57" fillId="88" borderId="118">
      <alignment horizontal="center" vertical="center"/>
    </xf>
    <xf numFmtId="0" fontId="57" fillId="88" borderId="118">
      <alignment horizontal="center" vertical="center"/>
    </xf>
    <xf numFmtId="0" fontId="58" fillId="89" borderId="119">
      <alignment horizontal="left" vertical="top" wrapText="1"/>
    </xf>
    <xf numFmtId="0" fontId="58" fillId="89" borderId="119">
      <alignment horizontal="left" vertical="top" wrapText="1"/>
    </xf>
    <xf numFmtId="0" fontId="58" fillId="89" borderId="119">
      <alignment horizontal="left" vertical="top" wrapText="1"/>
    </xf>
    <xf numFmtId="49" fontId="55" fillId="104" borderId="120">
      <alignment vertical="center" wrapText="1"/>
    </xf>
    <xf numFmtId="49" fontId="55" fillId="78" borderId="120">
      <alignment vertical="center" wrapText="1"/>
    </xf>
    <xf numFmtId="49" fontId="55" fillId="105" borderId="120">
      <alignment vertical="center" wrapText="1"/>
    </xf>
    <xf numFmtId="49" fontId="55" fillId="78" borderId="120">
      <alignment vertical="center" wrapText="1"/>
    </xf>
    <xf numFmtId="49" fontId="55" fillId="103" borderId="120">
      <alignment vertical="center" wrapText="1"/>
    </xf>
    <xf numFmtId="49" fontId="55" fillId="87" borderId="120">
      <alignment vertical="center" wrapText="1"/>
    </xf>
    <xf numFmtId="49" fontId="55" fillId="106" borderId="120">
      <alignment vertical="center" wrapText="1"/>
    </xf>
    <xf numFmtId="49" fontId="55" fillId="74" borderId="120">
      <alignment vertical="center" wrapText="1"/>
    </xf>
    <xf numFmtId="49" fontId="55" fillId="74" borderId="120">
      <alignment vertical="center" wrapText="1"/>
    </xf>
    <xf numFmtId="49" fontId="55" fillId="107" borderId="120">
      <alignment vertical="center" wrapText="1"/>
    </xf>
    <xf numFmtId="49" fontId="55" fillId="78" borderId="120">
      <alignment vertical="center" wrapText="1"/>
    </xf>
    <xf numFmtId="49" fontId="55" fillId="108" borderId="120">
      <alignment vertical="center" wrapText="1"/>
    </xf>
    <xf numFmtId="49" fontId="55" fillId="108" borderId="120">
      <alignment vertical="center" wrapText="1"/>
    </xf>
    <xf numFmtId="49" fontId="55" fillId="107" borderId="120">
      <alignment vertical="center" wrapText="1"/>
    </xf>
    <xf numFmtId="49" fontId="7" fillId="72" borderId="121">
      <alignment vertical="top" wrapText="1"/>
    </xf>
    <xf numFmtId="49" fontId="7" fillId="72" borderId="122">
      <alignment vertical="top" wrapText="1"/>
    </xf>
    <xf numFmtId="0" fontId="7" fillId="88" borderId="123" applyNumberFormat="0" applyAlignment="0" applyProtection="0"/>
    <xf numFmtId="166" fontId="65" fillId="0" borderId="124"/>
    <xf numFmtId="166" fontId="66" fillId="0" borderId="125"/>
    <xf numFmtId="166" fontId="67" fillId="0" borderId="124"/>
    <xf numFmtId="166" fontId="68" fillId="0" borderId="125"/>
    <xf numFmtId="0" fontId="72" fillId="67" borderId="117" applyNumberFormat="0" applyAlignment="0" applyProtection="0"/>
    <xf numFmtId="0" fontId="83" fillId="82" borderId="126" applyNumberFormat="0" applyAlignment="0" applyProtection="0"/>
    <xf numFmtId="166" fontId="46" fillId="110" borderId="127">
      <alignment vertical="center"/>
    </xf>
    <xf numFmtId="166" fontId="46" fillId="105" borderId="127">
      <alignment vertical="center"/>
    </xf>
    <xf numFmtId="166" fontId="46" fillId="110" borderId="127">
      <alignment vertical="center"/>
    </xf>
    <xf numFmtId="4" fontId="46" fillId="110" borderId="127">
      <alignment vertical="center"/>
    </xf>
    <xf numFmtId="4" fontId="46" fillId="105" borderId="127">
      <alignment vertical="center"/>
    </xf>
    <xf numFmtId="4" fontId="46" fillId="110" borderId="127">
      <alignment vertical="center"/>
    </xf>
    <xf numFmtId="174" fontId="46" fillId="110" borderId="127">
      <alignment vertical="center"/>
    </xf>
    <xf numFmtId="174" fontId="46" fillId="105" borderId="127">
      <alignment vertical="center"/>
    </xf>
    <xf numFmtId="174" fontId="46" fillId="110" borderId="127">
      <alignment vertical="center"/>
    </xf>
    <xf numFmtId="179" fontId="46" fillId="110" borderId="127">
      <alignment vertical="center"/>
    </xf>
    <xf numFmtId="179" fontId="46" fillId="105" borderId="127">
      <alignment vertical="center"/>
    </xf>
    <xf numFmtId="179" fontId="46" fillId="110" borderId="127">
      <alignment vertical="center"/>
    </xf>
    <xf numFmtId="3" fontId="46" fillId="110" borderId="127">
      <alignment vertical="center"/>
    </xf>
    <xf numFmtId="3" fontId="46" fillId="105" borderId="127">
      <alignment vertical="center"/>
    </xf>
    <xf numFmtId="3" fontId="46" fillId="110" borderId="127">
      <alignment vertical="center"/>
    </xf>
    <xf numFmtId="180" fontId="85" fillId="110" borderId="127">
      <alignment vertical="center"/>
    </xf>
    <xf numFmtId="180" fontId="85" fillId="105" borderId="127">
      <alignment vertical="center"/>
    </xf>
    <xf numFmtId="180" fontId="85" fillId="110" borderId="127">
      <alignment vertical="center"/>
    </xf>
    <xf numFmtId="181" fontId="85" fillId="110" borderId="127">
      <alignment vertical="center"/>
    </xf>
    <xf numFmtId="181" fontId="85" fillId="105" borderId="127">
      <alignment vertical="center"/>
    </xf>
    <xf numFmtId="181" fontId="85" fillId="110" borderId="127">
      <alignment vertical="center"/>
    </xf>
    <xf numFmtId="182" fontId="85" fillId="110" borderId="127">
      <alignment vertical="center"/>
    </xf>
    <xf numFmtId="182" fontId="85" fillId="105" borderId="127">
      <alignment vertical="center"/>
    </xf>
    <xf numFmtId="182" fontId="85" fillId="110" borderId="127">
      <alignment vertical="center"/>
    </xf>
    <xf numFmtId="183" fontId="86" fillId="110" borderId="127">
      <alignment vertical="center"/>
    </xf>
    <xf numFmtId="183" fontId="86" fillId="105" borderId="127">
      <alignment vertical="center"/>
    </xf>
    <xf numFmtId="183" fontId="86" fillId="110" borderId="127">
      <alignment vertical="center"/>
    </xf>
    <xf numFmtId="184" fontId="86" fillId="110" borderId="127">
      <alignment vertical="center"/>
    </xf>
    <xf numFmtId="184" fontId="86" fillId="105" borderId="127">
      <alignment vertical="center"/>
    </xf>
    <xf numFmtId="184" fontId="86" fillId="110" borderId="127">
      <alignment vertical="center"/>
    </xf>
    <xf numFmtId="185" fontId="86" fillId="110" borderId="127">
      <alignment vertical="center"/>
    </xf>
    <xf numFmtId="185" fontId="86" fillId="105" borderId="127">
      <alignment vertical="center"/>
    </xf>
    <xf numFmtId="185" fontId="86" fillId="110" borderId="127">
      <alignment vertical="center"/>
    </xf>
    <xf numFmtId="168" fontId="87" fillId="110" borderId="127">
      <alignment vertical="center"/>
    </xf>
    <xf numFmtId="168" fontId="88" fillId="105" borderId="127">
      <alignment vertical="center"/>
    </xf>
    <xf numFmtId="168" fontId="89" fillId="110" borderId="127">
      <alignment vertical="center"/>
    </xf>
    <xf numFmtId="186" fontId="87" fillId="110" borderId="127">
      <alignment vertical="center"/>
    </xf>
    <xf numFmtId="186" fontId="88" fillId="105" borderId="127">
      <alignment vertical="center"/>
    </xf>
    <xf numFmtId="186" fontId="89" fillId="110" borderId="127">
      <alignment vertical="center"/>
    </xf>
    <xf numFmtId="187" fontId="87" fillId="110" borderId="127">
      <alignment vertical="center"/>
    </xf>
    <xf numFmtId="187" fontId="88" fillId="105" borderId="127">
      <alignment vertical="center"/>
    </xf>
    <xf numFmtId="187" fontId="89" fillId="110" borderId="127">
      <alignment vertical="center"/>
    </xf>
    <xf numFmtId="0" fontId="90" fillId="110" borderId="127">
      <alignment vertical="center"/>
    </xf>
    <xf numFmtId="0" fontId="91" fillId="105" borderId="127">
      <alignment vertical="center"/>
    </xf>
    <xf numFmtId="0" fontId="90" fillId="110" borderId="127">
      <alignment vertical="center"/>
    </xf>
    <xf numFmtId="0" fontId="92" fillId="110" borderId="127">
      <alignment horizontal="left" vertical="center"/>
    </xf>
    <xf numFmtId="0" fontId="92" fillId="105" borderId="127">
      <alignment horizontal="left" vertical="center"/>
    </xf>
    <xf numFmtId="0" fontId="92" fillId="110" borderId="127">
      <alignment horizontal="left" vertical="center"/>
    </xf>
    <xf numFmtId="166" fontId="47" fillId="101" borderId="127">
      <alignment vertical="center"/>
    </xf>
    <xf numFmtId="166" fontId="47" fillId="111" borderId="127">
      <alignment vertical="center"/>
    </xf>
    <xf numFmtId="166" fontId="47" fillId="112" borderId="127">
      <alignment vertical="center"/>
    </xf>
    <xf numFmtId="4" fontId="47" fillId="101" borderId="127">
      <alignment vertical="center"/>
    </xf>
    <xf numFmtId="4" fontId="47" fillId="111" borderId="127">
      <alignment vertical="center"/>
    </xf>
    <xf numFmtId="4" fontId="47" fillId="112" borderId="127">
      <alignment vertical="center"/>
    </xf>
    <xf numFmtId="174" fontId="47" fillId="101" borderId="127">
      <alignment vertical="center"/>
    </xf>
    <xf numFmtId="174" fontId="47" fillId="111" borderId="127">
      <alignment vertical="center"/>
    </xf>
    <xf numFmtId="174" fontId="47" fillId="112" borderId="127">
      <alignment vertical="center"/>
    </xf>
    <xf numFmtId="179" fontId="47" fillId="101" borderId="127">
      <alignment vertical="center"/>
    </xf>
    <xf numFmtId="179" fontId="47" fillId="111" borderId="127">
      <alignment vertical="center"/>
    </xf>
    <xf numFmtId="179" fontId="47" fillId="112" borderId="127">
      <alignment vertical="center"/>
    </xf>
    <xf numFmtId="3" fontId="47" fillId="101" borderId="127">
      <alignment vertical="center"/>
    </xf>
    <xf numFmtId="3" fontId="47" fillId="111" borderId="127">
      <alignment vertical="center"/>
    </xf>
    <xf numFmtId="3" fontId="47" fillId="112" borderId="127">
      <alignment vertical="center"/>
    </xf>
    <xf numFmtId="180" fontId="93" fillId="101" borderId="127">
      <alignment vertical="center"/>
    </xf>
    <xf numFmtId="180" fontId="93" fillId="111" borderId="127">
      <alignment vertical="center"/>
    </xf>
    <xf numFmtId="180" fontId="93" fillId="112" borderId="127">
      <alignment vertical="center"/>
    </xf>
    <xf numFmtId="181" fontId="93" fillId="101" borderId="127">
      <alignment vertical="center"/>
    </xf>
    <xf numFmtId="181" fontId="93" fillId="111" borderId="127">
      <alignment vertical="center"/>
    </xf>
    <xf numFmtId="181" fontId="93" fillId="112" borderId="127">
      <alignment vertical="center"/>
    </xf>
    <xf numFmtId="182" fontId="93" fillId="101" borderId="127">
      <alignment vertical="center"/>
    </xf>
    <xf numFmtId="182" fontId="93" fillId="111" borderId="127">
      <alignment vertical="center"/>
    </xf>
    <xf numFmtId="182" fontId="93" fillId="112" borderId="127">
      <alignment vertical="center"/>
    </xf>
    <xf numFmtId="183" fontId="94" fillId="101" borderId="127">
      <alignment vertical="center"/>
    </xf>
    <xf numFmtId="183" fontId="94" fillId="111" borderId="127">
      <alignment vertical="center"/>
    </xf>
    <xf numFmtId="183" fontId="94" fillId="112" borderId="127">
      <alignment vertical="center"/>
    </xf>
    <xf numFmtId="184" fontId="94" fillId="101" borderId="127">
      <alignment vertical="center"/>
    </xf>
    <xf numFmtId="184" fontId="94" fillId="111" borderId="127">
      <alignment vertical="center"/>
    </xf>
    <xf numFmtId="184" fontId="94" fillId="112" borderId="127">
      <alignment vertical="center"/>
    </xf>
    <xf numFmtId="185" fontId="94" fillId="101" borderId="127">
      <alignment vertical="center"/>
    </xf>
    <xf numFmtId="185" fontId="94" fillId="111" borderId="127">
      <alignment vertical="center"/>
    </xf>
    <xf numFmtId="185" fontId="94" fillId="112" borderId="127">
      <alignment vertical="center"/>
    </xf>
    <xf numFmtId="168" fontId="95" fillId="101" borderId="127">
      <alignment vertical="center"/>
    </xf>
    <xf numFmtId="168" fontId="96" fillId="111" borderId="127">
      <alignment vertical="center"/>
    </xf>
    <xf numFmtId="168" fontId="97" fillId="112" borderId="127">
      <alignment vertical="center"/>
    </xf>
    <xf numFmtId="186" fontId="95" fillId="101" borderId="127">
      <alignment vertical="center"/>
    </xf>
    <xf numFmtId="186" fontId="96" fillId="111" borderId="127">
      <alignment vertical="center"/>
    </xf>
    <xf numFmtId="186" fontId="97" fillId="112" borderId="127">
      <alignment vertical="center"/>
    </xf>
    <xf numFmtId="187" fontId="95" fillId="101" borderId="127">
      <alignment vertical="center"/>
    </xf>
    <xf numFmtId="187" fontId="96" fillId="111" borderId="127">
      <alignment vertical="center"/>
    </xf>
    <xf numFmtId="187" fontId="97" fillId="112" borderId="127">
      <alignment vertical="center"/>
    </xf>
    <xf numFmtId="0" fontId="98" fillId="101" borderId="127">
      <alignment vertical="center"/>
    </xf>
    <xf numFmtId="0" fontId="99" fillId="111" borderId="127">
      <alignment vertical="center"/>
    </xf>
    <xf numFmtId="0" fontId="98" fillId="112" borderId="127">
      <alignment vertical="center"/>
    </xf>
    <xf numFmtId="0" fontId="100" fillId="101" borderId="127">
      <alignment horizontal="left" vertical="center"/>
    </xf>
    <xf numFmtId="0" fontId="100" fillId="111" borderId="127">
      <alignment horizontal="left" vertical="center"/>
    </xf>
    <xf numFmtId="0" fontId="100" fillId="112" borderId="127">
      <alignment horizontal="left" vertical="center"/>
    </xf>
    <xf numFmtId="49" fontId="7" fillId="67" borderId="120">
      <alignment vertical="center" wrapText="1"/>
    </xf>
    <xf numFmtId="49" fontId="7" fillId="67" borderId="120">
      <alignment vertical="center" wrapText="1"/>
    </xf>
    <xf numFmtId="49" fontId="7" fillId="67" borderId="120">
      <alignment vertical="center" wrapText="1"/>
    </xf>
    <xf numFmtId="0" fontId="7" fillId="77" borderId="120">
      <alignment horizontal="left" vertical="center" wrapText="1"/>
    </xf>
    <xf numFmtId="0" fontId="7" fillId="77" borderId="120">
      <alignment horizontal="left" vertical="center" wrapText="1"/>
    </xf>
    <xf numFmtId="0" fontId="7" fillId="77" borderId="120">
      <alignment horizontal="left" vertical="center" wrapText="1"/>
    </xf>
    <xf numFmtId="0" fontId="45" fillId="77" borderId="120">
      <alignment horizontal="left" vertical="center" wrapText="1"/>
    </xf>
    <xf numFmtId="0" fontId="45" fillId="77" borderId="120">
      <alignment horizontal="left" vertical="center" wrapText="1"/>
    </xf>
    <xf numFmtId="0" fontId="45" fillId="77" borderId="120">
      <alignment horizontal="left" vertical="center" wrapText="1"/>
    </xf>
    <xf numFmtId="0" fontId="7" fillId="115" borderId="120">
      <alignment horizontal="left" vertical="center" wrapText="1"/>
    </xf>
    <xf numFmtId="0" fontId="7" fillId="115" borderId="120">
      <alignment horizontal="left" vertical="center" wrapText="1"/>
    </xf>
    <xf numFmtId="0" fontId="7" fillId="86" borderId="120">
      <alignment horizontal="left" vertical="center" wrapText="1"/>
    </xf>
    <xf numFmtId="0" fontId="101" fillId="116" borderId="120">
      <alignment horizontal="left" vertical="center" wrapText="1"/>
    </xf>
    <xf numFmtId="0" fontId="101" fillId="114" borderId="120">
      <alignment horizontal="left" vertical="center" wrapText="1"/>
    </xf>
    <xf numFmtId="0" fontId="101" fillId="117" borderId="120">
      <alignment horizontal="left" vertical="center" wrapText="1"/>
    </xf>
    <xf numFmtId="0" fontId="7" fillId="104" borderId="120">
      <alignment horizontal="left" vertical="center" wrapText="1"/>
    </xf>
    <xf numFmtId="0" fontId="7" fillId="78" borderId="120">
      <alignment horizontal="left" vertical="center" wrapText="1"/>
    </xf>
    <xf numFmtId="0" fontId="7" fillId="105" borderId="120">
      <alignment horizontal="left" vertical="center" wrapText="1"/>
    </xf>
    <xf numFmtId="0" fontId="7" fillId="78" borderId="120">
      <alignment horizontal="left" vertical="center" wrapText="1"/>
    </xf>
    <xf numFmtId="0" fontId="7" fillId="103" borderId="120">
      <alignment horizontal="left" vertical="center" wrapText="1"/>
    </xf>
    <xf numFmtId="0" fontId="7" fillId="87" borderId="120">
      <alignment horizontal="left" vertical="center" wrapText="1"/>
    </xf>
    <xf numFmtId="0" fontId="7" fillId="106" borderId="120">
      <alignment horizontal="left" vertical="center" wrapText="1"/>
    </xf>
    <xf numFmtId="0" fontId="7" fillId="74" borderId="120">
      <alignment horizontal="left" vertical="center" wrapText="1"/>
    </xf>
    <xf numFmtId="0" fontId="7" fillId="74" borderId="120">
      <alignment horizontal="left" vertical="center" wrapText="1"/>
    </xf>
    <xf numFmtId="0" fontId="7" fillId="107" borderId="120">
      <alignment horizontal="left" vertical="center" wrapText="1"/>
    </xf>
    <xf numFmtId="0" fontId="7" fillId="78" borderId="120">
      <alignment horizontal="left" vertical="center" wrapText="1"/>
    </xf>
    <xf numFmtId="0" fontId="7" fillId="108" borderId="120">
      <alignment horizontal="left" vertical="center" wrapText="1"/>
    </xf>
    <xf numFmtId="0" fontId="7" fillId="108" borderId="120">
      <alignment horizontal="left" vertical="center" wrapText="1"/>
    </xf>
    <xf numFmtId="0" fontId="7" fillId="107" borderId="120">
      <alignment horizontal="left" vertical="center" wrapText="1"/>
    </xf>
  </cellStyleXfs>
  <cellXfs count="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3" fontId="0" fillId="0" borderId="0" xfId="0" applyNumberFormat="1" applyAlignment="1">
      <alignment horizontal="right" vertical="center" indent="1"/>
    </xf>
    <xf numFmtId="0" fontId="0" fillId="0" borderId="5" xfId="0" applyBorder="1" applyAlignment="1">
      <alignment vertical="center"/>
    </xf>
    <xf numFmtId="3" fontId="0" fillId="0" borderId="1" xfId="0" applyNumberFormat="1" applyBorder="1" applyAlignment="1">
      <alignment horizontal="right" vertical="center" indent="1"/>
    </xf>
    <xf numFmtId="3" fontId="0" fillId="0" borderId="0" xfId="0" applyNumberFormat="1"/>
    <xf numFmtId="3" fontId="0" fillId="0" borderId="2" xfId="0" applyNumberFormat="1" applyBorder="1" applyAlignment="1">
      <alignment horizontal="right" vertical="center" indent="1"/>
    </xf>
    <xf numFmtId="9" fontId="0" fillId="0" borderId="1" xfId="1" applyFont="1" applyBorder="1" applyAlignment="1">
      <alignment horizontal="right" vertical="center" indent="1"/>
    </xf>
    <xf numFmtId="0" fontId="0" fillId="0" borderId="0" xfId="0" quotePrefix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9" fontId="0" fillId="0" borderId="0" xfId="1" applyFont="1" applyFill="1" applyBorder="1" applyAlignment="1">
      <alignment horizontal="right" vertical="center" indent="1"/>
    </xf>
    <xf numFmtId="0" fontId="0" fillId="0" borderId="5" xfId="0" quotePrefix="1" applyBorder="1" applyAlignment="1">
      <alignment vertical="center"/>
    </xf>
    <xf numFmtId="9" fontId="0" fillId="0" borderId="0" xfId="1" applyFont="1"/>
    <xf numFmtId="168" fontId="0" fillId="0" borderId="2" xfId="1" applyNumberFormat="1" applyFont="1" applyFill="1" applyBorder="1" applyAlignment="1">
      <alignment horizontal="right" vertical="center" indent="1"/>
    </xf>
    <xf numFmtId="0" fontId="6" fillId="3" borderId="3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168" fontId="0" fillId="0" borderId="1" xfId="1" applyNumberFormat="1" applyFont="1" applyFill="1" applyBorder="1" applyAlignment="1">
      <alignment horizontal="right" vertical="center" indent="1"/>
    </xf>
    <xf numFmtId="168" fontId="0" fillId="0" borderId="1" xfId="1" applyNumberFormat="1" applyFont="1" applyBorder="1" applyAlignment="1">
      <alignment horizontal="right" vertical="center" indent="1"/>
    </xf>
    <xf numFmtId="168" fontId="0" fillId="0" borderId="2" xfId="1" applyNumberFormat="1" applyFont="1" applyBorder="1" applyAlignment="1">
      <alignment horizontal="right" vertical="center" indent="1"/>
    </xf>
    <xf numFmtId="0" fontId="30" fillId="0" borderId="0" xfId="0" applyFont="1"/>
    <xf numFmtId="0" fontId="0" fillId="0" borderId="115" xfId="0" applyBorder="1" applyAlignment="1">
      <alignment horizontal="center" vertical="center"/>
    </xf>
    <xf numFmtId="0" fontId="0" fillId="0" borderId="130" xfId="0" applyBorder="1" applyAlignment="1">
      <alignment vertical="center"/>
    </xf>
    <xf numFmtId="0" fontId="166" fillId="0" borderId="0" xfId="0" applyFont="1"/>
    <xf numFmtId="0" fontId="0" fillId="0" borderId="132" xfId="0" applyBorder="1" applyAlignment="1">
      <alignment vertical="center"/>
    </xf>
    <xf numFmtId="0" fontId="0" fillId="0" borderId="131" xfId="0" applyBorder="1" applyAlignment="1">
      <alignment vertical="center"/>
    </xf>
    <xf numFmtId="0" fontId="0" fillId="0" borderId="115" xfId="0" applyBorder="1" applyAlignment="1">
      <alignment vertical="center"/>
    </xf>
    <xf numFmtId="0" fontId="6" fillId="2" borderId="129" xfId="0" applyFont="1" applyFill="1" applyBorder="1" applyAlignment="1">
      <alignment vertical="center"/>
    </xf>
    <xf numFmtId="0" fontId="5" fillId="2" borderId="130" xfId="0" applyFont="1" applyFill="1" applyBorder="1" applyAlignment="1">
      <alignment vertical="center"/>
    </xf>
    <xf numFmtId="0" fontId="5" fillId="2" borderId="128" xfId="0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right" vertical="center" indent="1"/>
    </xf>
    <xf numFmtId="0" fontId="31" fillId="0" borderId="0" xfId="0" applyFont="1" applyAlignment="1">
      <alignment horizontal="center"/>
    </xf>
    <xf numFmtId="0" fontId="1" fillId="0" borderId="0" xfId="0" applyFont="1" applyAlignment="1">
      <alignment horizontal="left" vertical="center" indent="1"/>
    </xf>
  </cellXfs>
  <cellStyles count="2733">
    <cellStyle name="€ : (converti en EURO)" xfId="122" xr:uid="{CA32FE06-A53A-4BE9-B0DA-4E192A79D16F}"/>
    <cellStyle name="€ : (converti en EURO) 2" xfId="123" xr:uid="{674DE29D-BA9F-46FF-AFFA-57D9FDF90DE8}"/>
    <cellStyle name="€ : (converti en EURO) 3" xfId="124" xr:uid="{5E17B099-4797-4FAB-A18A-D4A6E10A5850}"/>
    <cellStyle name="€ : (converti en EURO) 4" xfId="559" xr:uid="{75C67B6E-D2C4-44A0-8892-614DE80876A5}"/>
    <cellStyle name="€ : (converti en EURO)_A5.2-c" xfId="560" xr:uid="{0BDE8A9E-7159-4A9B-8833-81B463B704C1}"/>
    <cellStyle name="€ : (formule ECRASEE)" xfId="125" xr:uid="{98844242-CDCB-4680-B25C-C43A81BBB1C0}"/>
    <cellStyle name="€ : (formule ECRASEE) 2" xfId="126" xr:uid="{D8A4A78A-7B74-414F-BD9E-7EF47BA71289}"/>
    <cellStyle name="€ : (formule ECRASEE) 3" xfId="561" xr:uid="{46FECDB7-8101-4817-87D5-A293493C44DB}"/>
    <cellStyle name="€ : (formule ECRASEE)_A5.2-c" xfId="562" xr:uid="{A4CA9F80-CA1F-4432-81C7-42EDE91A554C}"/>
    <cellStyle name="€ : (NON converti)" xfId="54" xr:uid="{F23B47A9-75F1-4E5F-A1AE-429C286EAD18}"/>
    <cellStyle name="€ : (NON converti) 2" xfId="127" xr:uid="{BAA84644-BC99-43DE-9C36-8F49338DEEAF}"/>
    <cellStyle name="€ : (NON converti) 3" xfId="98" xr:uid="{665D70F8-11DC-4362-A631-1CB6268C6872}"/>
    <cellStyle name="€ : (NON converti) 3 2" xfId="2034" xr:uid="{B01F86D8-80EC-46BD-AF73-A8664CAC6A2F}"/>
    <cellStyle name="€ : (NON converti) 4" xfId="563" xr:uid="{F3355F8D-7524-46A5-8695-77204940E06E}"/>
    <cellStyle name="€ : (NON converti) 4 2" xfId="2042" xr:uid="{67A30C89-69F1-4600-9556-25348CECD465}"/>
    <cellStyle name="€ : (NON converti) 5" xfId="564" xr:uid="{0FEB7A17-3178-4991-8B95-CE2F5921FC3A}"/>
    <cellStyle name="€ : (NON converti)_A5.2-c" xfId="565" xr:uid="{57881525-E180-42B5-8227-9BF15AA212AC}"/>
    <cellStyle name="€ : (passage a l'EURO)" xfId="128" xr:uid="{7F97AE1E-7A58-4916-85AC-9FEEABEF57F2}"/>
    <cellStyle name="€ : (passage a l'EURO) 2" xfId="129" xr:uid="{17F2D5D8-4E5E-4304-9E8F-3BE5C188F771}"/>
    <cellStyle name="€ : (passage a l'EURO) 3" xfId="566" xr:uid="{BC9ABD1F-81B5-4BE2-B6EC-5AEAA3560C1A}"/>
    <cellStyle name="€ : (passage a l'EURO) 4" xfId="2035" xr:uid="{1A76D353-1001-4C7B-AF88-6B75ECDEFAD3}"/>
    <cellStyle name="€ : (passage a l'EURO)_A5.2-c" xfId="567" xr:uid="{6D34FB56-8498-438A-BC57-7F27C1BC5506}"/>
    <cellStyle name="20 % - Accent1" xfId="73" builtinId="30" customBuiltin="1"/>
    <cellStyle name="20 % - Accent1 2" xfId="5" xr:uid="{452D8F76-962D-4A4C-985F-235421F0DCBE}"/>
    <cellStyle name="20 % - Accent1 2 2" xfId="130" xr:uid="{676B4006-EE4B-435A-832A-EE11E82F85EB}"/>
    <cellStyle name="20 % - Accent2" xfId="77" builtinId="34" customBuiltin="1"/>
    <cellStyle name="20 % - Accent2 2" xfId="6" xr:uid="{C1E20CB1-2D17-4BF2-8BBE-546972BA67DF}"/>
    <cellStyle name="20 % - Accent2 2 2" xfId="131" xr:uid="{FC1BBBAA-A821-4C1B-816D-CD6965946E99}"/>
    <cellStyle name="20 % - Accent3" xfId="81" builtinId="38" customBuiltin="1"/>
    <cellStyle name="20 % - Accent3 2" xfId="7" xr:uid="{001179D1-695F-4360-A021-730EF8230CB8}"/>
    <cellStyle name="20 % - Accent3 2 2" xfId="132" xr:uid="{B38F9D99-090C-4301-AB4B-7EEB45EE5CE3}"/>
    <cellStyle name="20 % - Accent4" xfId="85" builtinId="42" customBuiltin="1"/>
    <cellStyle name="20 % - Accent4 2" xfId="8" xr:uid="{8B5D8049-7BAF-47FA-9986-590F86C572B0}"/>
    <cellStyle name="20 % - Accent4 2 2" xfId="133" xr:uid="{7C6013FE-5626-47DC-88C7-51A3FEF9A3D4}"/>
    <cellStyle name="20 % - Accent4 2 3" xfId="989" xr:uid="{043B90AC-833D-4893-A421-6F80042B173D}"/>
    <cellStyle name="20 % - Accent5" xfId="89" builtinId="46" customBuiltin="1"/>
    <cellStyle name="20 % - Accent5 2" xfId="9" xr:uid="{D9012BF3-7A00-4F33-BA6E-430F162CFECF}"/>
    <cellStyle name="20 % - Accent5 2 2" xfId="134" xr:uid="{86796AC9-C312-4628-ABB2-1E669C78651D}"/>
    <cellStyle name="20 % - Accent6" xfId="93" builtinId="50" customBuiltin="1"/>
    <cellStyle name="20 % - Accent6 2" xfId="10" xr:uid="{B972C70B-731D-41D5-96AE-696A1FD3A7AB}"/>
    <cellStyle name="20 % - Accent6 2 2" xfId="135" xr:uid="{EEE99E61-540B-47A0-96AB-5FECE6C07D99}"/>
    <cellStyle name="40 % - Accent1" xfId="74" builtinId="31" customBuiltin="1"/>
    <cellStyle name="40 % - Accent1 2" xfId="11" xr:uid="{F8E0B4FB-0CA4-4781-8204-E8474DC47D20}"/>
    <cellStyle name="40 % - Accent1 2 2" xfId="136" xr:uid="{DBF4B665-B3B0-40F7-B2A1-7C45AFD36044}"/>
    <cellStyle name="40 % - Accent2" xfId="78" builtinId="35" customBuiltin="1"/>
    <cellStyle name="40 % - Accent2 2" xfId="12" xr:uid="{69F28283-3E33-4626-8D16-8643A511C44D}"/>
    <cellStyle name="40 % - Accent2 2 2" xfId="137" xr:uid="{06AF7380-F800-4902-A05A-9193D2635A78}"/>
    <cellStyle name="40 % - Accent3" xfId="82" builtinId="39" customBuiltin="1"/>
    <cellStyle name="40 % - Accent3 2" xfId="13" xr:uid="{2DF3434D-5953-4D24-AA85-CABD4313F0C9}"/>
    <cellStyle name="40 % - Accent3 2 2" xfId="138" xr:uid="{E380D3FF-E7AC-4041-B5D8-71833567ED98}"/>
    <cellStyle name="40 % - Accent4" xfId="86" builtinId="43" customBuiltin="1"/>
    <cellStyle name="40 % - Accent4 2" xfId="14" xr:uid="{4177A373-F8C9-4AE9-9574-F14751889644}"/>
    <cellStyle name="40 % - Accent4 2 2" xfId="139" xr:uid="{A5B2DDC4-16D0-4D12-9B99-E12F8A929358}"/>
    <cellStyle name="40 % - Accent4 2 3" xfId="990" xr:uid="{E25FDEC2-F9B3-4A44-B41C-3EBAEA893DCA}"/>
    <cellStyle name="40 % - Accent5" xfId="90" builtinId="47" customBuiltin="1"/>
    <cellStyle name="40 % - Accent5 2" xfId="15" xr:uid="{137307C4-FCDC-4D44-8264-0EAD32333EAA}"/>
    <cellStyle name="40 % - Accent5 2 2" xfId="140" xr:uid="{FD95AD25-E33E-4ED4-86F1-6B184BFEBDD9}"/>
    <cellStyle name="40 % - Accent6" xfId="94" builtinId="51" customBuiltin="1"/>
    <cellStyle name="40 % - Accent6 2" xfId="16" xr:uid="{999711A1-20A5-4615-B5F2-E5609641420C}"/>
    <cellStyle name="40 % - Accent6 2 2" xfId="141" xr:uid="{B8DF3CAD-6A04-4651-9C11-AC7A5E1D16BF}"/>
    <cellStyle name="60 % - Accent1" xfId="75" builtinId="32" customBuiltin="1"/>
    <cellStyle name="60 % - Accent1 2" xfId="17" xr:uid="{EB7B2B77-C714-4568-8E1D-9B45E4412BB6}"/>
    <cellStyle name="60 % - Accent1 2 2" xfId="142" xr:uid="{68A577FA-4CE3-40A3-947F-7204DE7190CE}"/>
    <cellStyle name="60 % - Accent1 2 3" xfId="937" xr:uid="{1243BFD8-7549-4BA1-9E6B-B24502D41FDF}"/>
    <cellStyle name="60 % - Accent2" xfId="79" builtinId="36" customBuiltin="1"/>
    <cellStyle name="60 % - Accent2 2" xfId="18" xr:uid="{428B33B0-E201-4BC5-AF9B-EDF925FDB461}"/>
    <cellStyle name="60 % - Accent2 2 2" xfId="143" xr:uid="{886ED91A-CE09-4A41-A2A9-1972F1CDD0EA}"/>
    <cellStyle name="60 % - Accent2 2 3" xfId="938" xr:uid="{88717EEB-3408-4D6D-AC45-4B7FFDA84F6B}"/>
    <cellStyle name="60 % - Accent3" xfId="83" builtinId="40" customBuiltin="1"/>
    <cellStyle name="60 % - Accent3 2" xfId="19" xr:uid="{CD2AD900-0414-4B93-A3E3-A5FFC2B82636}"/>
    <cellStyle name="60 % - Accent3 2 2" xfId="144" xr:uid="{F10DFFCA-0DD6-4516-A646-80B1233ED77B}"/>
    <cellStyle name="60 % - Accent3 2 3" xfId="939" xr:uid="{99BD6E29-8094-4080-96C0-6B67EA160E22}"/>
    <cellStyle name="60 % - Accent4" xfId="87" builtinId="44" customBuiltin="1"/>
    <cellStyle name="60 % - Accent4 2" xfId="20" xr:uid="{745AC90F-A5BE-4667-B659-27697B0EE862}"/>
    <cellStyle name="60 % - Accent4 2 2" xfId="145" xr:uid="{4AE4FCE2-D6C4-43E2-93A7-9D89B8129B8C}"/>
    <cellStyle name="60 % - Accent4 2 3" xfId="940" xr:uid="{417DAFE4-BC09-4FA7-AF6A-00D228C454B6}"/>
    <cellStyle name="60 % - Accent5" xfId="91" builtinId="48" customBuiltin="1"/>
    <cellStyle name="60 % - Accent5 2" xfId="21" xr:uid="{E73C9553-DACF-40CB-84B6-35118D08FF69}"/>
    <cellStyle name="60 % - Accent5 2 2" xfId="146" xr:uid="{BAC0C974-2960-466D-90FF-16F00E2E4327}"/>
    <cellStyle name="60 % - Accent5 2 3" xfId="941" xr:uid="{3782288D-C1DA-4335-B5A4-D162AA973535}"/>
    <cellStyle name="60 % - Accent6" xfId="95" builtinId="52" customBuiltin="1"/>
    <cellStyle name="60 % - Accent6 2" xfId="22" xr:uid="{16EECCF0-40BA-4632-8F15-4A884E6A9148}"/>
    <cellStyle name="60 % - Accent6 2 2" xfId="147" xr:uid="{9B02B0FB-142A-45E0-8C5C-318EE816E0EF}"/>
    <cellStyle name="60 % - Accent6 2 3" xfId="942" xr:uid="{F00A7AE5-7A0D-4F8E-A09F-E3B2A6E6D31A}"/>
    <cellStyle name="Accent1" xfId="72" builtinId="29" customBuiltin="1"/>
    <cellStyle name="Accent1 2" xfId="23" xr:uid="{B0B7F904-1865-4EFF-82C8-B4EC4683099E}"/>
    <cellStyle name="Accent1 2 2" xfId="148" xr:uid="{0125C91B-1022-4659-94E3-7E750B15201E}"/>
    <cellStyle name="Accent2" xfId="76" builtinId="33" customBuiltin="1"/>
    <cellStyle name="Accent2 2" xfId="24" xr:uid="{BC13A6F4-E8DF-4BF8-A28E-42E3A82A2BAD}"/>
    <cellStyle name="Accent2 2 2" xfId="149" xr:uid="{05EF3BE3-87F7-4AD4-9F33-BDB6E161E3C0}"/>
    <cellStyle name="Accent3" xfId="80" builtinId="37" customBuiltin="1"/>
    <cellStyle name="Accent3 2" xfId="25" xr:uid="{E942577B-8F70-4741-AAF4-F80861C73116}"/>
    <cellStyle name="Accent3 2 2" xfId="150" xr:uid="{4DF378F4-EA50-4D04-B97B-C632806ED46F}"/>
    <cellStyle name="Accent4" xfId="84" builtinId="41" customBuiltin="1"/>
    <cellStyle name="Accent4 2" xfId="26" xr:uid="{35CD24B2-7EB8-4B0B-B013-38599A4EE554}"/>
    <cellStyle name="Accent4 2 2" xfId="151" xr:uid="{817CCFBB-EB85-42FF-BD96-A0676EE30572}"/>
    <cellStyle name="Accent5" xfId="88" builtinId="45" customBuiltin="1"/>
    <cellStyle name="Accent5 2" xfId="27" xr:uid="{62A64567-12C8-4C17-9A5D-845B853E0A9B}"/>
    <cellStyle name="Accent5 2 2" xfId="152" xr:uid="{3AB6F9D5-0022-4B28-B535-C4B04214FFFC}"/>
    <cellStyle name="Accent6" xfId="92" builtinId="49" customBuiltin="1"/>
    <cellStyle name="Accent6 2" xfId="28" xr:uid="{919BDA94-996B-4714-A7A0-9299E1A577F2}"/>
    <cellStyle name="Accent6 2 2" xfId="153" xr:uid="{32F47F1A-1A5A-4C39-9C2C-3E404720B7B8}"/>
    <cellStyle name="Avertissement" xfId="69" builtinId="11" customBuiltin="1"/>
    <cellStyle name="Avertissement 2" xfId="29" xr:uid="{75AAF032-6B7A-4E13-B999-AE42166FE537}"/>
    <cellStyle name="Avertissement 2 2" xfId="154" xr:uid="{4122BC50-FB48-41C2-A77A-00430A02196B}"/>
    <cellStyle name="Calcul" xfId="66" builtinId="22" customBuiltin="1"/>
    <cellStyle name="Calcul 2" xfId="30" xr:uid="{F0B4FA0F-4F7C-4F01-A2FB-6E5741D86ADF}"/>
    <cellStyle name="Calcul 2 2" xfId="155" xr:uid="{6B0890C1-A3E0-4F4D-B5C5-E999C27B3F56}"/>
    <cellStyle name="Calcul 2 2 2" xfId="2048" xr:uid="{0FE7DE9C-0EA4-46B7-B110-D07CF2443AFE}"/>
    <cellStyle name="Calcul 2 2 3" xfId="2180" xr:uid="{30AACAFD-7C2C-4146-B32E-4A52E7BC6D77}"/>
    <cellStyle name="Calcul 2 3" xfId="1783" xr:uid="{6C06B298-AC84-4FCE-88E3-52C68C957E1D}"/>
    <cellStyle name="Calcul 2 3 2" xfId="2316" xr:uid="{1003B170-4684-422A-A948-29E8754506DA}"/>
    <cellStyle name="Calcul 2 3 3" xfId="2579" xr:uid="{1A8DE1C3-8070-49CB-9A91-93CC4538CAF8}"/>
    <cellStyle name="Calcul 2 4" xfId="113" xr:uid="{A39650D0-16DB-4306-A106-50EB39681747}"/>
    <cellStyle name="Calcul 2 5" xfId="111" xr:uid="{8C74D9B5-6D12-4D22-82D7-4CC0F168E20C}"/>
    <cellStyle name="Calcul 2 6" xfId="2222" xr:uid="{362B06BF-D154-4CDC-9E94-FBCB1562FEC5}"/>
    <cellStyle name="Cellule liée" xfId="67" builtinId="24" customBuiltin="1"/>
    <cellStyle name="Cellule liée 2" xfId="31" xr:uid="{BF5FBA3C-5B02-4693-8717-DA88FA7D123F}"/>
    <cellStyle name="Cellule liée 2 2" xfId="156" xr:uid="{666F4709-35A1-4CCA-96E6-64DE4A8AC89A}"/>
    <cellStyle name="classeur | commentaire" xfId="157" xr:uid="{63829544-4232-414A-B1A2-0A59ECDD001C}"/>
    <cellStyle name="classeur | commentaire 2" xfId="158" xr:uid="{FF8941CB-411C-40FB-A215-6F9682E11455}"/>
    <cellStyle name="classeur | commentaire 3" xfId="159" xr:uid="{2E0AAA52-D183-4D62-942B-B4C426FC630D}"/>
    <cellStyle name="classeur | commentaire 4" xfId="568" xr:uid="{1FB9B45F-4288-4A8C-B0E3-642753379468}"/>
    <cellStyle name="classeur | commentaire_A5.2-c" xfId="569" xr:uid="{8F970340-4D31-49EB-B168-E7F1F4A3B1E2}"/>
    <cellStyle name="classeur | extraction | series | particulier" xfId="160" xr:uid="{C6C157BA-6694-471D-B5B6-9939FE3132F9}"/>
    <cellStyle name="classeur | extraction | series | particulier 2" xfId="161" xr:uid="{845E9C1A-33B6-4CEE-A9AC-F6DF2D46E437}"/>
    <cellStyle name="classeur | extraction | series | particulier 3" xfId="570" xr:uid="{8BE28261-481A-48E9-A5E5-C376C1E85790}"/>
    <cellStyle name="classeur | extraction | series | particulier_A5.2-c" xfId="571" xr:uid="{D819C881-63E5-4568-8A92-49670E92135B}"/>
    <cellStyle name="classeur | extraction | series | quinquenal" xfId="162" xr:uid="{8DA6A6BD-3070-449B-BABC-30BC7756B261}"/>
    <cellStyle name="classeur | extraction | series | quinquenal 2" xfId="163" xr:uid="{5BF7F934-FE5A-48F4-94AE-065951005D9B}"/>
    <cellStyle name="classeur | extraction | series | quinquenal 3" xfId="164" xr:uid="{A6764D58-9A3D-4F1B-B1F5-051A180223AC}"/>
    <cellStyle name="classeur | extraction | series | quinquenal 4" xfId="572" xr:uid="{50D2A126-EE96-4299-9AA3-2DA792F84882}"/>
    <cellStyle name="classeur | extraction | series | quinquenal_A5.2-c" xfId="573" xr:uid="{6E8EA563-BD61-4381-A915-160138BCAEF8}"/>
    <cellStyle name="classeur | extraction | series | sept dernieres" xfId="165" xr:uid="{C74B8F8B-3E34-4B2C-9D8C-5CE7DC271616}"/>
    <cellStyle name="classeur | extraction | series | sept dernieres 2" xfId="166" xr:uid="{94094187-C94B-42DC-92AD-EB42A0F85C57}"/>
    <cellStyle name="classeur | extraction | series | sept dernieres 3" xfId="167" xr:uid="{18A5D7FF-8E67-4E5A-8253-AA782AC22663}"/>
    <cellStyle name="classeur | extraction | series | sept dernieres 4" xfId="574" xr:uid="{BD7DB650-478D-4833-9E65-B054E06A1E87}"/>
    <cellStyle name="classeur | extraction | series | sept dernieres_A5.2-c" xfId="575" xr:uid="{9FC45474-BF15-4AFE-9D3D-DD5B8574A572}"/>
    <cellStyle name="classeur | extraction | structure | dernier" xfId="168" xr:uid="{D323D3AD-D075-48C5-A393-89ADA56E400E}"/>
    <cellStyle name="classeur | extraction | structure | dernier 2" xfId="169" xr:uid="{63A803A4-FC09-4217-ACE0-784DCADAC186}"/>
    <cellStyle name="classeur | extraction | structure | dernier 3" xfId="170" xr:uid="{23AAA607-F262-4EE0-B3A5-3271DD2C44E6}"/>
    <cellStyle name="classeur | extraction | structure | dernier 4" xfId="576" xr:uid="{43DE30DC-CE3B-4B9D-9789-711801D0C42A}"/>
    <cellStyle name="classeur | extraction | structure | dernier_A5.2-c" xfId="577" xr:uid="{D65580EF-FCF8-4CA8-B723-49BCED167093}"/>
    <cellStyle name="classeur | extraction | structure | deux derniers" xfId="171" xr:uid="{03A43465-5B27-4D61-B274-C0B4CE57CB0E}"/>
    <cellStyle name="classeur | extraction | structure | deux derniers 2" xfId="172" xr:uid="{EB1811E1-3B1D-4421-B61A-0136C4BA1441}"/>
    <cellStyle name="classeur | extraction | structure | deux derniers 3" xfId="173" xr:uid="{B28C1BD4-F7B6-48EE-BB38-1DABEA5BD3E7}"/>
    <cellStyle name="classeur | extraction | structure | deux derniers 4" xfId="578" xr:uid="{DBF3E50F-852E-4D26-A1FC-0D7DABCD7913}"/>
    <cellStyle name="classeur | extraction | structure | deux derniers_A5.2-c" xfId="579" xr:uid="{349FEC5D-DEF3-4B68-8DAF-5AEC1B98A72E}"/>
    <cellStyle name="classeur | extraction | structure | particulier" xfId="174" xr:uid="{1FDA646B-03A4-43C9-B77F-A3AB8E9D1CC4}"/>
    <cellStyle name="classeur | extraction | structure | particulier 2" xfId="175" xr:uid="{25CE1921-46A0-42DA-9E2D-CB379364F47A}"/>
    <cellStyle name="classeur | extraction | structure | particulier 3" xfId="176" xr:uid="{9C588404-D8D6-443C-8813-908584279746}"/>
    <cellStyle name="classeur | extraction | structure | particulier 4" xfId="580" xr:uid="{52D2DACB-9A9D-496E-BB04-276D8D5BAA0A}"/>
    <cellStyle name="classeur | extraction | structure | particulier_A5.2-c" xfId="581" xr:uid="{0F59700C-372A-4275-9F5D-813C5F64FD8A}"/>
    <cellStyle name="classeur | historique" xfId="177" xr:uid="{A6177502-BA55-414D-9D78-629BAC3A5B01}"/>
    <cellStyle name="classeur | historique 2" xfId="178" xr:uid="{B31FED7F-D78E-4037-9C6D-54AD2E9E8746}"/>
    <cellStyle name="classeur | historique 3" xfId="179" xr:uid="{87003565-94C2-41BB-8A0E-F65E118A31DB}"/>
    <cellStyle name="classeur | historique 4" xfId="582" xr:uid="{C096AF8E-AB5A-4E96-AE79-EC9BA5658DAF}"/>
    <cellStyle name="classeur | historique_A5.2-c" xfId="583" xr:uid="{25FE022D-B072-4E2D-B8A0-52471FCAC4C9}"/>
    <cellStyle name="classeur | note | numero" xfId="180" xr:uid="{CC79AEAA-B41F-443F-98B0-025DD048F7A3}"/>
    <cellStyle name="classeur | note | numero 2" xfId="181" xr:uid="{C85EEFC2-5951-49DD-A4F0-561E2826919A}"/>
    <cellStyle name="classeur | note | numero 2 2" xfId="1785" xr:uid="{F2CE23BA-654D-480F-B3DB-3681813E950E}"/>
    <cellStyle name="classeur | note | numero 2 2 2" xfId="2318" xr:uid="{B44B2717-3A2C-4E20-A435-98EC5877F9CD}"/>
    <cellStyle name="classeur | note | numero 2 2 3" xfId="2581" xr:uid="{4EBE1F6B-795C-4D1E-AEF4-15A94737CBE8}"/>
    <cellStyle name="classeur | note | numero 2 3" xfId="2054" xr:uid="{80853962-F7FB-495F-84DA-CB22AF91E603}"/>
    <cellStyle name="classeur | note | numero 3" xfId="584" xr:uid="{7B7296CE-C560-46DD-B575-13EAEA9B051C}"/>
    <cellStyle name="classeur | note | numero 4" xfId="1784" xr:uid="{C7CDBC38-6E22-4FF0-B413-1C3419DDF0B3}"/>
    <cellStyle name="classeur | note | numero 4 2" xfId="2317" xr:uid="{F6B3DF79-193B-445E-BF4D-D5F550400E2F}"/>
    <cellStyle name="classeur | note | numero 4 3" xfId="2580" xr:uid="{2F2C7B5D-8690-4CA6-92FB-93A783F27EB6}"/>
    <cellStyle name="classeur | note | numero 5" xfId="2053" xr:uid="{B2838FAD-75DC-4CA0-85D1-A2D97A7136FC}"/>
    <cellStyle name="classeur | note | numero_A5.2-c" xfId="585" xr:uid="{D9B8BBEF-18BE-41AB-B6CA-93191D3629F6}"/>
    <cellStyle name="classeur | note | texte" xfId="182" xr:uid="{3E5AAF9A-FAAE-4127-AD51-64CA065360E0}"/>
    <cellStyle name="classeur | note | texte 2" xfId="183" xr:uid="{8C85ED9A-D6D9-4F42-BEE3-38D921F5FA42}"/>
    <cellStyle name="classeur | note | texte 2 2" xfId="1787" xr:uid="{F1F41B4E-301F-4F0E-B9E6-6639CA6B24DD}"/>
    <cellStyle name="classeur | note | texte 2 2 2" xfId="2320" xr:uid="{C19936F0-3EDF-4A53-BFF3-827E0E05C7FD}"/>
    <cellStyle name="classeur | note | texte 2 2 3" xfId="2583" xr:uid="{91E3EB31-7FEA-4A89-AF79-E3E3B9D123B7}"/>
    <cellStyle name="classeur | note | texte 2 3" xfId="2056" xr:uid="{7ECF4AC7-DBB7-474B-9E01-1B93EDE9A456}"/>
    <cellStyle name="classeur | note | texte 3" xfId="184" xr:uid="{EB3BC86B-93FF-4795-A1A6-B44733F7CEB0}"/>
    <cellStyle name="classeur | note | texte 3 2" xfId="1788" xr:uid="{71947F1A-74A3-4966-9692-BCCCD3EF2525}"/>
    <cellStyle name="classeur | note | texte 3 2 2" xfId="2321" xr:uid="{22EB7BBB-4BB4-45A9-AFBB-51A7CBFBCD78}"/>
    <cellStyle name="classeur | note | texte 3 2 3" xfId="2584" xr:uid="{C5224C8D-3081-479E-A105-687C06F8C883}"/>
    <cellStyle name="classeur | note | texte 3 3" xfId="2057" xr:uid="{412B9115-8E75-4F0A-AE0C-79E6ED7F9B9F}"/>
    <cellStyle name="classeur | note | texte 4" xfId="586" xr:uid="{B95842FF-B474-4D58-86A0-2E2EB07BC8D2}"/>
    <cellStyle name="classeur | note | texte 5" xfId="1786" xr:uid="{5EDA02AF-58DD-4F4F-9DCD-09470CEAAD3B}"/>
    <cellStyle name="classeur | note | texte 5 2" xfId="2319" xr:uid="{20F53961-7005-468E-ADEC-CD89A262BD5C}"/>
    <cellStyle name="classeur | note | texte 5 3" xfId="2582" xr:uid="{DA256969-A157-45A7-978C-E845CE3F6707}"/>
    <cellStyle name="classeur | note | texte 6" xfId="2055" xr:uid="{C8328449-A78B-4DD4-8207-18829A5A2BAD}"/>
    <cellStyle name="classeur | note | texte_A5.2-c" xfId="587" xr:uid="{5DC0A255-4594-46AE-8724-76BB570AD602}"/>
    <cellStyle name="classeur | periodicite | annee scolaire" xfId="185" xr:uid="{262642B4-5924-480A-B41E-D4548DC9A2B6}"/>
    <cellStyle name="classeur | periodicite | annee scolaire 2" xfId="186" xr:uid="{99A26B65-AEFB-4802-A37A-CDCBEF8C93C0}"/>
    <cellStyle name="classeur | periodicite | annee scolaire 3" xfId="187" xr:uid="{FF4D96C7-9349-4EDE-95CB-97D8133894A2}"/>
    <cellStyle name="classeur | periodicite | annee scolaire 4" xfId="588" xr:uid="{B412C3DA-17BC-4509-9973-88984120394E}"/>
    <cellStyle name="classeur | periodicite | annee scolaire_A5.2-c" xfId="589" xr:uid="{87C4E1B9-D772-443E-BD44-F63A536D1649}"/>
    <cellStyle name="classeur | periodicite | annuelle" xfId="188" xr:uid="{F2E48AF3-FAC7-49FA-8871-18B74BD4581A}"/>
    <cellStyle name="classeur | periodicite | annuelle 2" xfId="189" xr:uid="{3E080F40-C7CC-4D3E-AE0C-99BF7A571D85}"/>
    <cellStyle name="classeur | periodicite | annuelle 3" xfId="590" xr:uid="{618004BB-3B44-4783-A41F-48DC4005062C}"/>
    <cellStyle name="classeur | periodicite | annuelle_A5.2-c" xfId="591" xr:uid="{7CF201D0-B17F-43D7-9795-E1821209F45C}"/>
    <cellStyle name="classeur | periodicite | autre" xfId="190" xr:uid="{7586AE1D-C3DC-4317-BBA0-034FD4CA0AF1}"/>
    <cellStyle name="classeur | periodicite | autre 2" xfId="191" xr:uid="{7AA5B40D-22E5-45B0-BBBE-4B84FEFC2874}"/>
    <cellStyle name="classeur | periodicite | autre 3" xfId="592" xr:uid="{E1E75724-3E8B-4D1C-B94D-54997AE32FF4}"/>
    <cellStyle name="classeur | periodicite | autre_A5.2-c" xfId="593" xr:uid="{22FEB161-17AB-48DA-94D9-9AB0F0E1DAEB}"/>
    <cellStyle name="classeur | periodicite | bimestrielle" xfId="192" xr:uid="{1A3237DE-84F2-4697-AB65-C169BE67A6D7}"/>
    <cellStyle name="classeur | periodicite | bimestrielle 2" xfId="193" xr:uid="{A159139B-B306-46A7-A5FA-67459F3AEC66}"/>
    <cellStyle name="classeur | periodicite | bimestrielle 3" xfId="194" xr:uid="{2B415C4C-3D4F-4A0F-B129-EAFE95E06115}"/>
    <cellStyle name="classeur | periodicite | bimestrielle 4" xfId="594" xr:uid="{9711FE09-5E4D-4B02-97F1-4ABA41D66AEA}"/>
    <cellStyle name="classeur | periodicite | bimestrielle_A5.2-c" xfId="595" xr:uid="{A29B4C9A-5644-45CA-9C66-72D472D9FDAD}"/>
    <cellStyle name="classeur | periodicite | mensuelle" xfId="195" xr:uid="{2B224DCD-2275-4343-8C00-DB988D62E5E8}"/>
    <cellStyle name="classeur | periodicite | mensuelle 2" xfId="196" xr:uid="{F6C02001-5812-4E26-9189-EC4115A1A9B5}"/>
    <cellStyle name="classeur | periodicite | mensuelle 3" xfId="197" xr:uid="{31D08C45-AC9B-4816-A8C4-DCC4A03EB4C3}"/>
    <cellStyle name="classeur | periodicite | mensuelle 4" xfId="596" xr:uid="{7368EB5A-5D6E-42F1-A1A3-25CCD890D081}"/>
    <cellStyle name="classeur | periodicite | mensuelle_A5.2-c" xfId="597" xr:uid="{BE45C95F-A180-4E3C-8385-D55EAAFC512A}"/>
    <cellStyle name="classeur | periodicite | semestrielle" xfId="198" xr:uid="{FEBC5CC6-1068-4978-851D-049FFD38071C}"/>
    <cellStyle name="classeur | periodicite | semestrielle 2" xfId="199" xr:uid="{AA9FF2AC-F87D-40E5-B465-62D2CF1B7B3A}"/>
    <cellStyle name="classeur | periodicite | semestrielle 3" xfId="598" xr:uid="{76D31FAB-C838-49F0-9A27-EB32B7CD9DDD}"/>
    <cellStyle name="classeur | periodicite | semestrielle_A5.2-c" xfId="599" xr:uid="{3EDBD01A-077A-47F5-A056-7CE60502BEE9}"/>
    <cellStyle name="classeur | periodicite | trimestrielle" xfId="200" xr:uid="{F750C2CA-3285-4EBA-9C72-C9F451881477}"/>
    <cellStyle name="classeur | periodicite | trimestrielle 2" xfId="201" xr:uid="{66A4B3DB-C165-49A1-8A39-8A78485FBD7A}"/>
    <cellStyle name="classeur | periodicite | trimestrielle 3" xfId="202" xr:uid="{0CB28006-DBD1-4ECA-9DDC-3902882DE56F}"/>
    <cellStyle name="classeur | periodicite | trimestrielle 4" xfId="600" xr:uid="{BBCE59D7-3102-45ED-8D13-49E48DD2C955}"/>
    <cellStyle name="classeur | periodicite | trimestrielle_A5.2-c" xfId="601" xr:uid="{E3005477-6095-4450-AC65-8D185F9CDCFB}"/>
    <cellStyle name="classeur | reference | aucune" xfId="203" xr:uid="{06FAD75C-FA19-4257-8150-FDDDD8712E56}"/>
    <cellStyle name="classeur | reference | aucune 2" xfId="204" xr:uid="{BC5709DF-F429-42FD-AB31-46E9817234FF}"/>
    <cellStyle name="classeur | reference | aucune 3" xfId="205" xr:uid="{CB9A72CF-3B0A-4F94-BFA4-2D11204D96A8}"/>
    <cellStyle name="classeur | reference | aucune 4" xfId="602" xr:uid="{33718969-C572-49D2-9829-D94099A3C56B}"/>
    <cellStyle name="classeur | reference | aucune_A5.2-c" xfId="603" xr:uid="{328A381A-ACE4-4486-ABDB-9B7D0E944FCC}"/>
    <cellStyle name="classeur | reference | tabl-series compose" xfId="206" xr:uid="{9B49C926-A9D7-4687-81A6-A7E122FA380A}"/>
    <cellStyle name="classeur | reference | tabl-series compose 2" xfId="207" xr:uid="{CFBD546B-632A-43CB-92E5-0D05D933761F}"/>
    <cellStyle name="classeur | reference | tabl-series compose 3" xfId="208" xr:uid="{40B33D3D-A02B-4CC0-AA17-2456A34E46E3}"/>
    <cellStyle name="classeur | reference | tabl-series compose 4" xfId="604" xr:uid="{567B7460-8F05-4127-9272-81C2BC51BC79}"/>
    <cellStyle name="classeur | reference | tabl-series compose_A5.2-c" xfId="605" xr:uid="{ADF7AA31-BC71-4501-A0ED-B689A7F37BE2}"/>
    <cellStyle name="classeur | reference | tabl-series simple (particulier)" xfId="209" xr:uid="{A53B25B0-06DC-4C7D-B816-294B855C7675}"/>
    <cellStyle name="classeur | reference | tabl-series simple (particulier) 2" xfId="210" xr:uid="{C29C0FCE-7258-4018-9DDD-4E99531A6ED4}"/>
    <cellStyle name="classeur | reference | tabl-series simple (particulier) 3" xfId="606" xr:uid="{5FBC6FCD-8983-4BA6-B26A-BD06DA36ECFC}"/>
    <cellStyle name="classeur | reference | tabl-series simple (particulier)_A5.2-c" xfId="607" xr:uid="{48053505-477C-40EF-8255-A6A5BDCEF7DA}"/>
    <cellStyle name="classeur | reference | tabl-series simple (standard)" xfId="211" xr:uid="{DF846E9F-60DE-4BA3-B169-FB5AF19E78C2}"/>
    <cellStyle name="classeur | reference | tabl-series simple (standard) 2" xfId="212" xr:uid="{CF5778F8-F6AD-4ACC-86B1-10B3CA15629C}"/>
    <cellStyle name="classeur | reference | tabl-series simple (standard) 3" xfId="213" xr:uid="{38CAD248-D22C-4F52-BDA1-6F0C502DF5DA}"/>
    <cellStyle name="classeur | reference | tabl-series simple (standard) 4" xfId="608" xr:uid="{FAD14ABF-1CC0-4E4E-A9AA-92CB03E2A9B2}"/>
    <cellStyle name="classeur | reference | tabl-series simple (standard)_A5.2-c" xfId="609" xr:uid="{2FEDF8BA-E01D-47E2-A96F-BE4F02108CB2}"/>
    <cellStyle name="classeur | reference | tabl-structure (particulier)" xfId="214" xr:uid="{C3EAD8EB-B4D9-41E6-A192-7C174064FEF8}"/>
    <cellStyle name="classeur | reference | tabl-structure (particulier) 2" xfId="215" xr:uid="{0EE737ED-823A-4971-84A3-253EBB527B6F}"/>
    <cellStyle name="classeur | reference | tabl-structure (particulier) 3" xfId="216" xr:uid="{1464C6FD-6982-4A0D-9C3E-22951AAD0472}"/>
    <cellStyle name="classeur | reference | tabl-structure (particulier) 4" xfId="610" xr:uid="{5C68CFFD-80D4-40D7-BED8-896B4547F6C9}"/>
    <cellStyle name="classeur | reference | tabl-structure (particulier)_A5.2-c" xfId="611" xr:uid="{54EE1FC4-3FA5-4F08-9700-D7A65C7650B2}"/>
    <cellStyle name="classeur | reference | tabl-structure (standard)" xfId="217" xr:uid="{4E35D2A8-583A-487F-BE6D-F24F5EADA396}"/>
    <cellStyle name="classeur | reference | tabl-structure (standard) 2" xfId="218" xr:uid="{1355FD53-F01F-4958-AB0B-0C0A54667154}"/>
    <cellStyle name="classeur | reference | tabl-structure (standard) 3" xfId="219" xr:uid="{692A1396-5216-468B-AA7D-DABB57E77D16}"/>
    <cellStyle name="classeur | reference | tabl-structure (standard) 4" xfId="612" xr:uid="{2A4AD8EF-2AAB-4B96-A1F0-906DB3DA0AA8}"/>
    <cellStyle name="classeur | reference | tabl-structure (standard)_A5.2-c" xfId="613" xr:uid="{75CB8BEF-68D5-4E09-A22E-DAEEF7F0B77F}"/>
    <cellStyle name="classeur | theme | intitule" xfId="220" xr:uid="{61CBD85F-9E71-4EF6-B1E9-4021DF83B031}"/>
    <cellStyle name="classeur | theme | intitule 2" xfId="221" xr:uid="{D89F4E5B-2BDA-47AA-9BFF-9539A7F9B5C9}"/>
    <cellStyle name="classeur | theme | intitule 3" xfId="222" xr:uid="{9FD41D87-3EFC-463F-BDB2-8BBC8B33503A}"/>
    <cellStyle name="classeur | theme | intitule 4" xfId="614" xr:uid="{F98D9463-8842-4B43-AC71-C2BF03B7C85A}"/>
    <cellStyle name="classeur | theme | intitule_A5.2-c" xfId="615" xr:uid="{A6A6F5E3-0AE5-4794-89EE-BA92480C5A69}"/>
    <cellStyle name="classeur | theme | notice explicative" xfId="223" xr:uid="{1B7EB963-68AD-4DAC-AB59-A3D33701A464}"/>
    <cellStyle name="classeur | theme | notice explicative 2" xfId="224" xr:uid="{AAB180DB-90B8-4FF6-A9FD-5A93994646C7}"/>
    <cellStyle name="classeur | theme | notice explicative 3" xfId="616" xr:uid="{68980C01-0294-402D-BF79-79F2B88E892E}"/>
    <cellStyle name="classeur | theme | notice explicative_A5.2-c" xfId="617" xr:uid="{9AAB0E6D-3ED8-4657-B42B-07E5032AD875}"/>
    <cellStyle name="classeur | titre | niveau 1" xfId="225" xr:uid="{2A1CD1CC-A557-4974-8C0F-2B445713A89D}"/>
    <cellStyle name="classeur | titre | niveau 1 2" xfId="226" xr:uid="{F43A8390-D34D-4FA6-AC61-5D4C7E9FE755}"/>
    <cellStyle name="classeur | titre | niveau 1 2 2" xfId="1790" xr:uid="{EAC3CA00-42FD-4973-BAC3-83BEAD56AC9A}"/>
    <cellStyle name="classeur | titre | niveau 1 2 2 2" xfId="2323" xr:uid="{95FAB651-3972-42CF-A8EC-A9F670F7B703}"/>
    <cellStyle name="classeur | titre | niveau 1 2 2 3" xfId="2586" xr:uid="{1A475BED-A51D-4070-AD1D-073CD907DC99}"/>
    <cellStyle name="classeur | titre | niveau 1 2 3" xfId="2059" xr:uid="{749AB80A-EF19-4767-A532-05F9C38D5AD6}"/>
    <cellStyle name="classeur | titre | niveau 1 3" xfId="227" xr:uid="{1C3BD7C2-5046-4AA5-B312-0F3DB01465EF}"/>
    <cellStyle name="classeur | titre | niveau 1 3 2" xfId="1791" xr:uid="{5FA73A5C-57E7-4ECA-8D8C-0C18AF4964B3}"/>
    <cellStyle name="classeur | titre | niveau 1 3 2 2" xfId="2324" xr:uid="{80C1D9BE-40A5-43AB-81DE-3BE4ACA36EB0}"/>
    <cellStyle name="classeur | titre | niveau 1 3 2 3" xfId="2587" xr:uid="{8C3E0BD6-4A9D-46F8-BCA8-33F37D8E9407}"/>
    <cellStyle name="classeur | titre | niveau 1 3 3" xfId="2060" xr:uid="{CFD5949B-2260-4257-930C-8FA821F67F55}"/>
    <cellStyle name="classeur | titre | niveau 1 4" xfId="618" xr:uid="{11231BAF-B4F0-4F9B-A9BC-76CAFA530B05}"/>
    <cellStyle name="classeur | titre | niveau 1 5" xfId="1789" xr:uid="{5F1BF5C1-0990-4F0F-ABC5-3BE6D71FB263}"/>
    <cellStyle name="classeur | titre | niveau 1 5 2" xfId="2322" xr:uid="{8E15E4CA-097E-49F4-BBAA-EA7476939CCB}"/>
    <cellStyle name="classeur | titre | niveau 1 5 3" xfId="2585" xr:uid="{15627971-69F0-4A05-83DB-7BE3C12CC972}"/>
    <cellStyle name="classeur | titre | niveau 1 6" xfId="2058" xr:uid="{EBDA2EFE-B5C2-4F5F-A766-8DD7F4EAE311}"/>
    <cellStyle name="classeur | titre | niveau 1_A5.2-c" xfId="619" xr:uid="{3DF62E55-14C6-4FBD-A26B-2C938DB05585}"/>
    <cellStyle name="classeur | titre | niveau 2" xfId="228" xr:uid="{3D5F2E33-4988-4C55-B389-B714EEE00E19}"/>
    <cellStyle name="classeur | titre | niveau 2 2" xfId="229" xr:uid="{A52568EA-3ECF-4BF5-8C77-201BA1F1A55F}"/>
    <cellStyle name="classeur | titre | niveau 2 2 2" xfId="1793" xr:uid="{8B80ADDB-45C8-4805-AFC9-AE3FB02A0D05}"/>
    <cellStyle name="classeur | titre | niveau 2 2 2 2" xfId="2326" xr:uid="{F63C31DC-E363-438E-A596-B7ABEC7EE75E}"/>
    <cellStyle name="classeur | titre | niveau 2 2 2 3" xfId="2589" xr:uid="{D5C057C7-27F9-4DE5-8ACB-00445D009A11}"/>
    <cellStyle name="classeur | titre | niveau 2 2 3" xfId="2062" xr:uid="{B4645706-EF3C-4A23-9797-2958D02C1653}"/>
    <cellStyle name="classeur | titre | niveau 2 3" xfId="230" xr:uid="{B13520D6-5ED6-47E5-BD32-50DCAE9BD692}"/>
    <cellStyle name="classeur | titre | niveau 2 3 2" xfId="1794" xr:uid="{89DD37B5-61E0-4F05-AE58-1C332D7E5AE2}"/>
    <cellStyle name="classeur | titre | niveau 2 3 2 2" xfId="2327" xr:uid="{4938D7EE-346B-401E-942F-F5A9A9E38FDA}"/>
    <cellStyle name="classeur | titre | niveau 2 3 2 3" xfId="2590" xr:uid="{225C1D97-08B1-4FE4-A0BF-869818C6E260}"/>
    <cellStyle name="classeur | titre | niveau 2 3 3" xfId="2063" xr:uid="{B9139577-11C7-407C-9EC2-5C9E7B416F4A}"/>
    <cellStyle name="classeur | titre | niveau 2 4" xfId="620" xr:uid="{88BB3312-A75A-4A95-A28C-2545D67274DE}"/>
    <cellStyle name="classeur | titre | niveau 2 5" xfId="1792" xr:uid="{1583031C-7B53-4FC0-9DC4-CBBDA46613A7}"/>
    <cellStyle name="classeur | titre | niveau 2 5 2" xfId="2325" xr:uid="{60943FA6-F0E3-492D-958B-D11280140D88}"/>
    <cellStyle name="classeur | titre | niveau 2 5 3" xfId="2588" xr:uid="{4FEBF439-FB29-4A39-96A7-A77FAB3F52BD}"/>
    <cellStyle name="classeur | titre | niveau 2 6" xfId="2061" xr:uid="{5E7FFAF2-2488-4A92-910F-14446DF1BC06}"/>
    <cellStyle name="classeur | titre | niveau 2_A5.2-c" xfId="621" xr:uid="{849BA9C8-C866-4712-8471-285435B51BB5}"/>
    <cellStyle name="classeur | titre | niveau 3" xfId="231" xr:uid="{D088D3C2-69B3-4F24-98EF-E78531AE0636}"/>
    <cellStyle name="classeur | titre | niveau 3 2" xfId="232" xr:uid="{CEFB06B8-D457-486B-B6E2-11A5784E706D}"/>
    <cellStyle name="classeur | titre | niveau 3 2 2" xfId="1796" xr:uid="{96BA96CC-E20D-4436-A136-D088224E84B0}"/>
    <cellStyle name="classeur | titre | niveau 3 2 2 2" xfId="2329" xr:uid="{5839F060-12BA-4B08-97AF-BF8D96951F48}"/>
    <cellStyle name="classeur | titre | niveau 3 2 2 3" xfId="2592" xr:uid="{BC004732-1D4E-4605-BF7D-F7537F317A4D}"/>
    <cellStyle name="classeur | titre | niveau 3 2 3" xfId="2065" xr:uid="{14970AF7-F297-4529-9BDA-6AC617F8285C}"/>
    <cellStyle name="classeur | titre | niveau 3 3" xfId="622" xr:uid="{C74CF7C1-D7D8-434B-9D2E-2C96C4020070}"/>
    <cellStyle name="classeur | titre | niveau 3 4" xfId="1795" xr:uid="{06C1CBC3-D27A-4ADC-9F8A-3E9F3F3D91F8}"/>
    <cellStyle name="classeur | titre | niveau 3 4 2" xfId="2328" xr:uid="{96CA8748-35D0-4A6E-9F45-ED5F57BF97AB}"/>
    <cellStyle name="classeur | titre | niveau 3 4 3" xfId="2591" xr:uid="{B94E852A-7DEB-4982-9357-C3E899C6127D}"/>
    <cellStyle name="classeur | titre | niveau 3 5" xfId="2064" xr:uid="{3183B269-2800-4378-A870-E6A62FC7410D}"/>
    <cellStyle name="classeur | titre | niveau 3_A5.2-c" xfId="623" xr:uid="{8B686C72-5445-4F95-A1D8-E6BCD1FABDDB}"/>
    <cellStyle name="classeur | titre | niveau 4" xfId="233" xr:uid="{29035E8D-A64B-4C1F-9660-01FF8A898493}"/>
    <cellStyle name="classeur | titre | niveau 4 2" xfId="234" xr:uid="{E4DE50F7-E7AC-4616-B4BB-094082385298}"/>
    <cellStyle name="classeur | titre | niveau 4 2 2" xfId="1798" xr:uid="{3C5B8785-0CB6-4C23-8E30-0E5EA285228A}"/>
    <cellStyle name="classeur | titre | niveau 4 2 2 2" xfId="2331" xr:uid="{14C19B63-79F6-44AE-A3C7-819DCA876A3C}"/>
    <cellStyle name="classeur | titre | niveau 4 2 2 3" xfId="2594" xr:uid="{6848010D-819E-40A7-97C5-44C8B0F21595}"/>
    <cellStyle name="classeur | titre | niveau 4 2 3" xfId="2067" xr:uid="{ABE647DB-7B02-4AFB-944F-A20C91A96E65}"/>
    <cellStyle name="classeur | titre | niveau 4 3" xfId="235" xr:uid="{860087E9-71D8-45A5-9E0F-AF89D06472A4}"/>
    <cellStyle name="classeur | titre | niveau 4 3 2" xfId="1799" xr:uid="{3D92E126-4AFE-42F4-8BC9-FA487575E9B1}"/>
    <cellStyle name="classeur | titre | niveau 4 3 2 2" xfId="2332" xr:uid="{AD1EA736-7612-46F1-A046-2F31A116372B}"/>
    <cellStyle name="classeur | titre | niveau 4 3 2 3" xfId="2595" xr:uid="{5E9D9457-D6E2-44BF-8F49-2F55870870E4}"/>
    <cellStyle name="classeur | titre | niveau 4 3 3" xfId="2068" xr:uid="{0EED5D17-CBEB-45FF-A9ED-B53D307D7DA9}"/>
    <cellStyle name="classeur | titre | niveau 4 4" xfId="624" xr:uid="{A525A3A1-1E6D-4887-8073-05E19003DCCA}"/>
    <cellStyle name="classeur | titre | niveau 4 5" xfId="1797" xr:uid="{36B7F3B0-B6F5-4F8C-81B8-C686410135A8}"/>
    <cellStyle name="classeur | titre | niveau 4 5 2" xfId="2330" xr:uid="{5B76E966-5B99-4C51-B7E6-0FFEB3A1ACD1}"/>
    <cellStyle name="classeur | titre | niveau 4 5 3" xfId="2593" xr:uid="{A78470E6-0ADA-4359-95BD-6BC63A5BB0E4}"/>
    <cellStyle name="classeur | titre | niveau 4 6" xfId="2066" xr:uid="{8DA65563-0461-422D-AEB3-76B209C1424C}"/>
    <cellStyle name="classeur | titre | niveau 4_A5.2-c" xfId="625" xr:uid="{FE0EF904-8146-4469-9C56-C82A3F350EA5}"/>
    <cellStyle name="classeur | titre | niveau 5" xfId="236" xr:uid="{3F77BF16-F197-4976-B7BF-38AB682738CC}"/>
    <cellStyle name="classeur | titre | niveau 5 2" xfId="237" xr:uid="{E06276DB-31D4-48F0-9781-B35E237721B7}"/>
    <cellStyle name="classeur | titre | niveau 5 2 2" xfId="1801" xr:uid="{FE38212A-3968-4726-A5C5-D61C4D5B4E99}"/>
    <cellStyle name="classeur | titre | niveau 5 2 2 2" xfId="2334" xr:uid="{BB919B6A-A595-43A6-BB77-B0C4C4F0CE43}"/>
    <cellStyle name="classeur | titre | niveau 5 2 2 3" xfId="2597" xr:uid="{0668E00C-2660-463D-B502-0772E759B887}"/>
    <cellStyle name="classeur | titre | niveau 5 2 3" xfId="2070" xr:uid="{83810F3C-0244-4F02-A83A-6F40FFF829CF}"/>
    <cellStyle name="classeur | titre | niveau 5 3" xfId="238" xr:uid="{6E3AF386-2867-491F-AA87-9F9710DBC760}"/>
    <cellStyle name="classeur | titre | niveau 5 3 2" xfId="1802" xr:uid="{9D1304B9-65B8-41D7-8AFC-66B7025A2482}"/>
    <cellStyle name="classeur | titre | niveau 5 3 2 2" xfId="2335" xr:uid="{58998410-22AE-4EBB-BEFF-82BD14CCCB31}"/>
    <cellStyle name="classeur | titre | niveau 5 3 2 3" xfId="2598" xr:uid="{C035DF6F-B10B-4053-8F3D-461826D0E3FF}"/>
    <cellStyle name="classeur | titre | niveau 5 3 3" xfId="2071" xr:uid="{53A914A4-99E8-45FB-A957-90C7D5AB2EF6}"/>
    <cellStyle name="classeur | titre | niveau 5 4" xfId="626" xr:uid="{DDA88710-B888-42CF-9649-CD58C5AD3B20}"/>
    <cellStyle name="classeur | titre | niveau 5 5" xfId="1800" xr:uid="{57C81137-14EA-4774-B5B1-B0BB97F009E8}"/>
    <cellStyle name="classeur | titre | niveau 5 5 2" xfId="2333" xr:uid="{919F6614-8439-4C92-A8E2-1F0786D5C39C}"/>
    <cellStyle name="classeur | titre | niveau 5 5 3" xfId="2596" xr:uid="{5B1F6595-770B-4CF7-8EA0-B6360CFA26AB}"/>
    <cellStyle name="classeur | titre | niveau 5 6" xfId="2069" xr:uid="{D6C424CA-A2DD-4A75-862B-3B83AA01F146}"/>
    <cellStyle name="classeur | titre | niveau 5_A5.2-c" xfId="627" xr:uid="{C1772F96-0451-47C5-A0E8-1523A55CA01C}"/>
    <cellStyle name="coin" xfId="239" xr:uid="{3C536874-20BF-4A19-BEA9-8DA2F356CCEB}"/>
    <cellStyle name="coin 2" xfId="240" xr:uid="{814F1BE8-6BC2-4132-8C12-2ABE94034353}"/>
    <cellStyle name="coin 2 2" xfId="1804" xr:uid="{2730C497-5EE3-40A9-AE99-8647C6BBDDA8}"/>
    <cellStyle name="coin 2 2 2" xfId="2337" xr:uid="{E8855914-3DC6-4BE9-9ED3-D94B56D4BE66}"/>
    <cellStyle name="coin 2 2 3" xfId="2600" xr:uid="{70F9C774-DA90-4410-A1B2-9B33C5071E8D}"/>
    <cellStyle name="coin 3" xfId="1803" xr:uid="{81F791D5-781D-4AB1-9A14-8D1CA7F8BD28}"/>
    <cellStyle name="coin 3 2" xfId="2336" xr:uid="{A0970DEB-0FC9-4EF3-BC0F-1105D78427E3}"/>
    <cellStyle name="coin 3 3" xfId="2599" xr:uid="{40F62C29-78A1-42BB-A533-CE40D635A3E7}"/>
    <cellStyle name="coin 4" xfId="2072" xr:uid="{BD366260-8842-4942-9C00-0A34AD38D755}"/>
    <cellStyle name="Commentaire" xfId="32" xr:uid="{573D38FF-24BA-4ACB-AF3D-A43C7FB9AE19}"/>
    <cellStyle name="Commentaire 2" xfId="241" xr:uid="{872B8FC7-D5D1-44FD-B15D-D03D85B60DC5}"/>
    <cellStyle name="Commentaire 2 2" xfId="943" xr:uid="{B22F1C66-65D6-4BB2-B7CC-93B2FB9E9943}"/>
    <cellStyle name="Commentaire 2 3" xfId="1805" xr:uid="{97253611-F20C-467F-9700-D1546FE04B3C}"/>
    <cellStyle name="Commentaire 2 3 2" xfId="2338" xr:uid="{E472508D-D558-44DE-9812-42C4875FD7ED}"/>
    <cellStyle name="Commentaire 2 3 3" xfId="2601" xr:uid="{38AF63B3-989F-4BDC-BA24-325FE4BAD30A}"/>
    <cellStyle name="Commentaire 2 4" xfId="2073" xr:uid="{F5A1406E-F24D-4D14-9A41-A5D1A84B6E41}"/>
    <cellStyle name="Commentaire 3" xfId="105" xr:uid="{21DC10BF-90BE-42C3-B5B9-16D6ABC09F71}"/>
    <cellStyle name="Date" xfId="242" xr:uid="{A1626078-CCFE-4629-BFA2-93BFF0E73363}"/>
    <cellStyle name="Date 2" xfId="243" xr:uid="{4BF77214-06C4-4388-B6E7-9EB734984415}"/>
    <cellStyle name="Date 2 2" xfId="628" xr:uid="{B7CF97DD-C405-433D-8CBE-06CF04EB8B7A}"/>
    <cellStyle name="donn_normal" xfId="244" xr:uid="{D6A3E90B-34C6-467E-A9A4-A2E8D91BD4D4}"/>
    <cellStyle name="donnnormal1" xfId="245" xr:uid="{E4F2C22B-7BCC-4544-BF90-4D1590FB7960}"/>
    <cellStyle name="donnnormal1 2" xfId="246" xr:uid="{7FD35338-846D-4550-81A6-86ED79914C04}"/>
    <cellStyle name="donnnormal1 2 2" xfId="1807" xr:uid="{8B372430-50AC-4333-8D33-526C68082776}"/>
    <cellStyle name="donnnormal1 2 2 2" xfId="2340" xr:uid="{03AAE7A4-024F-4AF3-9966-25C3666912D8}"/>
    <cellStyle name="donnnormal1 2 2 3" xfId="2603" xr:uid="{35A3AEE6-4795-4619-A249-A9E56F416CAE}"/>
    <cellStyle name="donnnormal1 3" xfId="1806" xr:uid="{DF9E40BB-C4D5-45EA-86CA-1BC254910C9F}"/>
    <cellStyle name="donnnormal1 3 2" xfId="2339" xr:uid="{F7EAEBB6-77E0-417B-A0B4-4B48D62EFAB6}"/>
    <cellStyle name="donnnormal1 3 3" xfId="2602" xr:uid="{C733C383-53E7-4534-9FE2-A853374DEA64}"/>
    <cellStyle name="donntotal1" xfId="247" xr:uid="{00ADA929-71BF-4D4E-B2AF-DE348ED90DC4}"/>
    <cellStyle name="donntotal1 2" xfId="248" xr:uid="{6DF3D8DD-C128-4FCF-9030-3DA1B2BA1895}"/>
    <cellStyle name="donntotal1 2 2" xfId="1809" xr:uid="{6EBBF1B0-0DDF-44E4-B31B-C01979A1A5B7}"/>
    <cellStyle name="donntotal1 2 2 2" xfId="2342" xr:uid="{5312DAFC-7116-4606-A7B7-53E44054B118}"/>
    <cellStyle name="donntotal1 2 2 3" xfId="2605" xr:uid="{3C2B9DA1-CB49-4D45-AD37-5038BFC5FF85}"/>
    <cellStyle name="donntotal1 3" xfId="1808" xr:uid="{7ECFC2B3-A549-4CD6-B747-87D7E49C7033}"/>
    <cellStyle name="donntotal1 3 2" xfId="2341" xr:uid="{602CC2FD-FFFF-43E9-8F61-A6C4E8E45291}"/>
    <cellStyle name="donntotal1 3 3" xfId="2604" xr:uid="{D681CDE4-80FE-4D70-B9AC-D5DD011AFD70}"/>
    <cellStyle name="ent_col_ser" xfId="249" xr:uid="{B1825082-CE9D-42BD-B756-3FB9DCCA8F99}"/>
    <cellStyle name="En-tête" xfId="629" xr:uid="{0D7655A0-B0DF-41B7-BAE5-0AFB0FE5F38E}"/>
    <cellStyle name="En-tête 1" xfId="250" xr:uid="{97EB4FF8-571B-4AFA-99D1-9E16210DF905}"/>
    <cellStyle name="En-tête 1 2" xfId="251" xr:uid="{C1B5753D-6A4C-4E70-B85A-ACEA48929D2F}"/>
    <cellStyle name="En-tête 2" xfId="252" xr:uid="{C9DA3DE5-0E32-4907-A031-559CAFF61114}"/>
    <cellStyle name="En-tête 2 2" xfId="253" xr:uid="{38069C30-2586-43EF-8474-844A39A1D7F1}"/>
    <cellStyle name="entete_indice" xfId="254" xr:uid="{D52C14BC-4E99-4832-BD6C-BC11E365A548}"/>
    <cellStyle name="Entrée" xfId="64" builtinId="20" customBuiltin="1"/>
    <cellStyle name="Entrée 2" xfId="33" xr:uid="{402E39D3-72DD-479B-BFE2-EF963A5D3E3C}"/>
    <cellStyle name="Entrée 2 2" xfId="255" xr:uid="{F9C819D1-937F-4060-8C1C-558B4018F393}"/>
    <cellStyle name="Entrée 2 2 2" xfId="2074" xr:uid="{856A48EA-D57F-40CC-9D2F-C1C05C56B759}"/>
    <cellStyle name="Entrée 2 2 3" xfId="2221" xr:uid="{60FFBA83-53A2-42BD-A2FD-9093BAF5C2BC}"/>
    <cellStyle name="Entrée 2 3" xfId="1810" xr:uid="{FE8FBD44-92AA-4A43-8612-5072C75FB0FC}"/>
    <cellStyle name="Entrée 2 3 2" xfId="2343" xr:uid="{ED8BFF1C-883D-4B76-A91E-70297E0A2FD0}"/>
    <cellStyle name="Entrée 2 3 3" xfId="2606" xr:uid="{46BB7704-150E-4EB7-A055-7016DF9DDE38}"/>
    <cellStyle name="Entrée 2 4" xfId="114" xr:uid="{DE3FB3AF-5558-4F12-BE12-2CB11D9E3343}"/>
    <cellStyle name="Entrée 2 5" xfId="110" xr:uid="{1FEE4FDA-8304-46F0-80B0-F9C3145F6E68}"/>
    <cellStyle name="Entrée 2 6" xfId="2197" xr:uid="{9AB6D038-337F-4245-9010-459EEFAF2ADE}"/>
    <cellStyle name="Euro" xfId="34" xr:uid="{3E76013E-235E-40F1-9876-A05A47682A6F}"/>
    <cellStyle name="Euro 10" xfId="954" xr:uid="{5F57E221-ED42-4887-9DAB-B7878D8F012B}"/>
    <cellStyle name="Euro 10 2" xfId="1071" xr:uid="{1FB5286C-54C0-4AF4-A1A3-1E239CF2CDC6}"/>
    <cellStyle name="Euro 10 2 2" xfId="1380" xr:uid="{60D8F9F9-B41D-4170-9F14-87C085244BE3}"/>
    <cellStyle name="Euro 10 2 2 2" xfId="1721" xr:uid="{BD63D10C-0825-48A4-8021-9D41AE1E1187}"/>
    <cellStyle name="Euro 10 2 3" xfId="1585" xr:uid="{0127C571-8040-425F-954F-7CE1F0233925}"/>
    <cellStyle name="Euro 10 3" xfId="1188" xr:uid="{3FC9CB60-DA77-4059-8C30-0353D62E6374}"/>
    <cellStyle name="Euro 10 3 2" xfId="1637" xr:uid="{7C5C0BE0-4185-4A49-828D-EBBDDB946DCC}"/>
    <cellStyle name="Euro 10 4" xfId="1535" xr:uid="{87E3F001-CEB6-4B47-B09C-D1D05CEC7B7E}"/>
    <cellStyle name="Euro 11" xfId="1032" xr:uid="{A9E429AA-C14F-44D0-B63A-93966803506D}"/>
    <cellStyle name="Euro 11 2" xfId="1341" xr:uid="{0EB5D1C5-3B7F-4424-8DC8-C5796EA14852}"/>
    <cellStyle name="Euro 11 2 2" xfId="1703" xr:uid="{7B995856-04DC-42AA-B4A3-4E7271BCAB65}"/>
    <cellStyle name="Euro 11 3" xfId="1567" xr:uid="{6786E8D7-82FA-435B-84B2-0F9AE29F2A88}"/>
    <cellStyle name="Euro 12" xfId="1144" xr:uid="{8E1FF691-D65B-4690-A75A-3E29F34C9296}"/>
    <cellStyle name="Euro 12 2" xfId="1617" xr:uid="{4F40D2D3-DF2B-4E34-8540-69AF5B28E319}"/>
    <cellStyle name="Euro 13" xfId="1259" xr:uid="{B652F603-393F-4358-9A5E-4F1E6ECD6A6F}"/>
    <cellStyle name="Euro 13 2" xfId="1668" xr:uid="{0C6EB10D-7732-49F0-B5C6-FC3DDB180024}"/>
    <cellStyle name="Euro 14" xfId="1451" xr:uid="{82F9DFC4-D881-4FC7-81B2-CD57139994EE}"/>
    <cellStyle name="Euro 14 2" xfId="1752" xr:uid="{57CFC057-3210-4C03-A5AE-B6F965F4734D}"/>
    <cellStyle name="Euro 15" xfId="1492" xr:uid="{33693E59-123A-4106-B35F-05C4D3C4D8D6}"/>
    <cellStyle name="Euro 16" xfId="833" xr:uid="{E058570B-5036-4855-A5FE-FE39C80015DE}"/>
    <cellStyle name="Euro 2" xfId="257" xr:uid="{156126A7-1049-48A4-AD32-F6E1F7A8663E}"/>
    <cellStyle name="Euro 2 10" xfId="1454" xr:uid="{2C6E392D-D8B9-4B75-B70C-8AD04A0DA495}"/>
    <cellStyle name="Euro 2 10 2" xfId="1754" xr:uid="{5E7D1B53-A647-4402-8AE8-667D2259C594}"/>
    <cellStyle name="Euro 2 11" xfId="1495" xr:uid="{D3D6E198-5DAA-478A-B3E6-1B12C0BB59FB}"/>
    <cellStyle name="Euro 2 12" xfId="850" xr:uid="{F2E6863F-92CB-41DD-A261-A5044670B022}"/>
    <cellStyle name="Euro 2 2" xfId="858" xr:uid="{819578B0-6604-41CA-8A67-9AAEAA9F08D9}"/>
    <cellStyle name="Euro 2 2 2" xfId="888" xr:uid="{B50F07C8-0224-400F-91EF-8422C95E680C}"/>
    <cellStyle name="Euro 2 2 2 2" xfId="1006" xr:uid="{FC77574A-DA91-4885-9EED-4C95A3092B25}"/>
    <cellStyle name="Euro 2 2 2 2 2" xfId="1322" xr:uid="{D25DE047-BFE3-4107-A9F6-3461DEAC21B1}"/>
    <cellStyle name="Euro 2 2 2 2 2 2" xfId="1695" xr:uid="{15F643D8-4754-46F3-AB3D-01E9D3A82551}"/>
    <cellStyle name="Euro 2 2 2 2 3" xfId="1557" xr:uid="{482EA321-AAD2-4064-9019-A98B1E29788C}"/>
    <cellStyle name="Euro 2 2 2 3" xfId="1119" xr:uid="{0C70A33B-62B2-44C0-B5E3-474392C2941A}"/>
    <cellStyle name="Euro 2 2 2 3 2" xfId="1427" xr:uid="{3FFE0092-ABE8-4602-95F2-284630F42D32}"/>
    <cellStyle name="Euro 2 2 2 3 2 2" xfId="1743" xr:uid="{AA6F1CC9-1550-4EC6-80EB-3980180AE942}"/>
    <cellStyle name="Euro 2 2 2 3 3" xfId="1607" xr:uid="{A2494283-A948-44EB-8286-0BF8F5AC273C}"/>
    <cellStyle name="Euro 2 2 2 4" xfId="1234" xr:uid="{308A45B1-EB8B-4049-89BE-5DD23E6223BB}"/>
    <cellStyle name="Euro 2 2 2 4 2" xfId="1658" xr:uid="{0E94AC53-BC31-4519-B229-16818D24D7FE}"/>
    <cellStyle name="Euro 2 2 2 5" xfId="1513" xr:uid="{36DA4C59-765F-4308-A423-BC095D00148B}"/>
    <cellStyle name="Euro 2 2 3" xfId="922" xr:uid="{3A3BD749-AC78-4D46-B8C0-5293C6AF9474}"/>
    <cellStyle name="Euro 2 2 3 2" xfId="1088" xr:uid="{C070A56F-D8C6-4876-885A-6D96A7E50DB4}"/>
    <cellStyle name="Euro 2 2 3 2 2" xfId="1397" xr:uid="{A1086886-4DDB-4E38-BFE9-D9E6A9D7C8F1}"/>
    <cellStyle name="Euro 2 2 3 2 2 2" xfId="1729" xr:uid="{BBE29A30-F4C7-4D1E-96DE-F038E6604213}"/>
    <cellStyle name="Euro 2 2 3 2 3" xfId="1593" xr:uid="{A4E869E5-C401-4BFD-A34A-25F95F50A2DE}"/>
    <cellStyle name="Euro 2 2 3 3" xfId="1205" xr:uid="{20C26599-0344-4270-BC37-67CA4A066BB2}"/>
    <cellStyle name="Euro 2 2 3 3 2" xfId="1645" xr:uid="{08C73FC2-9277-4819-856F-FCBD8BD4194C}"/>
    <cellStyle name="Euro 2 2 3 4" xfId="1528" xr:uid="{28F131F8-7D02-4536-A154-0B6C211F38F0}"/>
    <cellStyle name="Euro 2 2 4" xfId="971" xr:uid="{BD2A09FD-BA5D-4109-8FCA-2D54219EFF62}"/>
    <cellStyle name="Euro 2 2 4 2" xfId="1294" xr:uid="{0226A87A-878B-48C4-9E64-25867CCA7476}"/>
    <cellStyle name="Euro 2 2 4 2 2" xfId="1682" xr:uid="{69A10474-1A26-43F5-B8E0-521A1A713965}"/>
    <cellStyle name="Euro 2 2 4 3" xfId="1543" xr:uid="{74C10AB0-7683-4513-BC0C-46D398703440}"/>
    <cellStyle name="Euro 2 2 5" xfId="1046" xr:uid="{38A83106-78F4-4F56-A905-F697958C9D15}"/>
    <cellStyle name="Euro 2 2 5 2" xfId="1355" xr:uid="{8509E986-928C-4DAF-9852-633A8948D6E7}"/>
    <cellStyle name="Euro 2 2 5 2 2" xfId="1710" xr:uid="{77F44A29-39D0-494D-B066-3C5006A4670F}"/>
    <cellStyle name="Euro 2 2 5 3" xfId="1574" xr:uid="{C5527C34-95E3-4BA2-AFF2-9C606D1BB6B0}"/>
    <cellStyle name="Euro 2 2 6" xfId="1159" xr:uid="{8503E198-8915-429E-A32C-22E2BAF24367}"/>
    <cellStyle name="Euro 2 2 6 2" xfId="1624" xr:uid="{1353FFC7-0D6F-4BA8-9BAD-877816A42FD9}"/>
    <cellStyle name="Euro 2 2 7" xfId="1273" xr:uid="{F5900C63-BD7A-45E5-97FB-CE8435562777}"/>
    <cellStyle name="Euro 2 2 7 2" xfId="1674" xr:uid="{3A3DD8EE-E938-44D3-9D64-F72EC7164B82}"/>
    <cellStyle name="Euro 2 2 8" xfId="1466" xr:uid="{459C4CBA-C483-4788-843A-F71C0EAC3B07}"/>
    <cellStyle name="Euro 2 2 8 2" xfId="1759" xr:uid="{AF637AAA-DE3F-46DC-8888-B5059F514170}"/>
    <cellStyle name="Euro 2 2 9" xfId="1499" xr:uid="{14DAE7AA-0E77-43A6-AEA1-4F283CA44A6E}"/>
    <cellStyle name="Euro 2 3" xfId="866" xr:uid="{3630F376-9E92-4F91-9CC0-B192592E2525}"/>
    <cellStyle name="Euro 2 3 2" xfId="896" xr:uid="{C912DB4B-A0E1-4AB3-889C-BA204ADC9249}"/>
    <cellStyle name="Euro 2 3 2 2" xfId="1014" xr:uid="{46FA7F60-5FF9-492E-8F6E-C9C10613A371}"/>
    <cellStyle name="Euro 2 3 2 2 2" xfId="1330" xr:uid="{8D2084B0-BCEB-4AC6-B6C9-FD3BA70765AC}"/>
    <cellStyle name="Euro 2 3 2 2 2 2" xfId="1699" xr:uid="{C37EFF92-4324-4F46-8C15-72818D47785A}"/>
    <cellStyle name="Euro 2 3 2 2 3" xfId="1561" xr:uid="{98590C32-4763-4808-BBAC-3E137A5CE4F4}"/>
    <cellStyle name="Euro 2 3 2 3" xfId="1127" xr:uid="{AF19879A-9FF7-4BB1-A050-3EE0AA4E2FC2}"/>
    <cellStyle name="Euro 2 3 2 3 2" xfId="1435" xr:uid="{B4180228-5FCB-40F2-A0F5-127DD5765899}"/>
    <cellStyle name="Euro 2 3 2 3 2 2" xfId="1747" xr:uid="{96DDD948-704A-47EF-98AE-1B3416C466A5}"/>
    <cellStyle name="Euro 2 3 2 3 3" xfId="1611" xr:uid="{058776BD-9BA1-40E4-BE9E-E97D10BD2CE7}"/>
    <cellStyle name="Euro 2 3 2 4" xfId="1242" xr:uid="{57156678-F387-47AF-B171-408F57A5AE49}"/>
    <cellStyle name="Euro 2 3 2 4 2" xfId="1662" xr:uid="{EF4E9607-D871-4257-A3F9-073F0CF49410}"/>
    <cellStyle name="Euro 2 3 2 5" xfId="1517" xr:uid="{D4FD47AE-C3B2-4D4F-969A-06BEC2D72FA1}"/>
    <cellStyle name="Euro 2 3 3" xfId="930" xr:uid="{8151F26B-50CF-4001-A675-186D98935B96}"/>
    <cellStyle name="Euro 2 3 3 2" xfId="1096" xr:uid="{2FCA0CDE-C305-41BA-8BD7-6BCB738E8470}"/>
    <cellStyle name="Euro 2 3 3 2 2" xfId="1405" xr:uid="{38441F60-4C6B-49CD-932F-85967ED3F179}"/>
    <cellStyle name="Euro 2 3 3 2 2 2" xfId="1733" xr:uid="{07A51ABA-8239-4D3C-A8C8-204A16C508D8}"/>
    <cellStyle name="Euro 2 3 3 2 3" xfId="1597" xr:uid="{EBE335C4-A52E-4D72-9E20-870F92D3F158}"/>
    <cellStyle name="Euro 2 3 3 3" xfId="1213" xr:uid="{E9DC8277-0B15-4DED-BBD1-5F5F39FA8F27}"/>
    <cellStyle name="Euro 2 3 3 3 2" xfId="1649" xr:uid="{EC7B62A8-8B40-47EC-B9D1-DA5D8C13BDD2}"/>
    <cellStyle name="Euro 2 3 3 4" xfId="1532" xr:uid="{765E343B-3877-4B71-BED9-4813B2876D11}"/>
    <cellStyle name="Euro 2 3 4" xfId="979" xr:uid="{D0A448B5-965B-4C97-A731-89893AEE81C9}"/>
    <cellStyle name="Euro 2 3 4 2" xfId="1302" xr:uid="{24FA4149-132F-43F7-A73F-EA4FE1ECB835}"/>
    <cellStyle name="Euro 2 3 4 2 2" xfId="1686" xr:uid="{8F9E401F-6110-48F3-88E3-011B5A686DD7}"/>
    <cellStyle name="Euro 2 3 4 3" xfId="1547" xr:uid="{66DAC0B5-1B5B-4B20-B480-24C6F779C231}"/>
    <cellStyle name="Euro 2 3 5" xfId="1054" xr:uid="{1D32AF88-2496-44CB-B5FD-D174DAD55FD1}"/>
    <cellStyle name="Euro 2 3 5 2" xfId="1363" xr:uid="{23ECBDBC-692A-4E1D-8D94-D5812855B895}"/>
    <cellStyle name="Euro 2 3 5 2 2" xfId="1714" xr:uid="{729791C3-166E-4095-80F9-0059D7271932}"/>
    <cellStyle name="Euro 2 3 5 3" xfId="1578" xr:uid="{6C44D324-2E33-4575-ACDB-FB6C006722EE}"/>
    <cellStyle name="Euro 2 3 6" xfId="1172" xr:uid="{B4FF5A49-4B09-4FDB-8AAC-B0E6DA74DEFD}"/>
    <cellStyle name="Euro 2 3 6 2" xfId="1630" xr:uid="{C60AD5D9-94DB-43DF-8E07-00D85233E2EC}"/>
    <cellStyle name="Euro 2 3 7" xfId="1503" xr:uid="{E674D94F-0DB4-49C4-8CDB-E5D13768224E}"/>
    <cellStyle name="Euro 2 4" xfId="880" xr:uid="{C275E6F0-661D-4AB5-9194-8ECF2A63C8AB}"/>
    <cellStyle name="Euro 2 4 2" xfId="992" xr:uid="{D00237FD-727F-4365-B282-6C736072C829}"/>
    <cellStyle name="Euro 2 4 2 2" xfId="1106" xr:uid="{1CB798A2-264C-496E-8AD5-2B78F0A57A86}"/>
    <cellStyle name="Euro 2 4 2 2 2" xfId="1414" xr:uid="{A1A58B9C-665C-46F9-957E-A9EE17D3FF1B}"/>
    <cellStyle name="Euro 2 4 2 2 2 2" xfId="1737" xr:uid="{C53E1108-9B7C-44EE-97AE-B384D3CA74BB}"/>
    <cellStyle name="Euro 2 4 2 2 3" xfId="1601" xr:uid="{EB6C35BB-D2B4-4E26-A0DC-7F43F2AD4E48}"/>
    <cellStyle name="Euro 2 4 2 3" xfId="1222" xr:uid="{48A2F401-CF74-49E8-821F-B251AA003407}"/>
    <cellStyle name="Euro 2 4 2 3 2" xfId="1653" xr:uid="{6E07E39E-9F31-465B-A9F6-0DCD49DAC35F}"/>
    <cellStyle name="Euro 2 4 2 4" xfId="1551" xr:uid="{439726AA-0191-46E2-91A7-ED632E6D97E1}"/>
    <cellStyle name="Euro 2 4 3" xfId="1065" xr:uid="{6C18601D-64CA-4BC4-9C5C-3D1A1DA8F4D2}"/>
    <cellStyle name="Euro 2 4 3 2" xfId="1374" xr:uid="{207C4FEB-6323-44E5-A008-E41F33FAF0A4}"/>
    <cellStyle name="Euro 2 4 3 2 2" xfId="1719" xr:uid="{E02705D4-7FFC-4AC9-9972-365C2BE73CCB}"/>
    <cellStyle name="Euro 2 4 3 3" xfId="1583" xr:uid="{0571B516-21BE-4183-B1D9-6DB0A31F305C}"/>
    <cellStyle name="Euro 2 4 4" xfId="1183" xr:uid="{40F9389D-1155-4109-A2E8-FE3922CF0109}"/>
    <cellStyle name="Euro 2 4 4 2" xfId="1635" xr:uid="{EE6B5103-9AA2-4735-B780-47CC7F693886}"/>
    <cellStyle name="Euro 2 4 5" xfId="1509" xr:uid="{C66421A5-B6AF-457C-8AD0-4A1396653D38}"/>
    <cellStyle name="Euro 2 5" xfId="914" xr:uid="{F224F638-E488-4E6C-BB2F-8D6441D24B2D}"/>
    <cellStyle name="Euro 2 5 2" xfId="1080" xr:uid="{8C65740F-2E2E-4514-8B57-406BE83BC28C}"/>
    <cellStyle name="Euro 2 5 2 2" xfId="1389" xr:uid="{07DF00B9-3375-480B-A7F1-CC548D447C65}"/>
    <cellStyle name="Euro 2 5 2 2 2" xfId="1725" xr:uid="{8C364404-C4DD-4BC3-A43C-3833A216D888}"/>
    <cellStyle name="Euro 2 5 2 3" xfId="1589" xr:uid="{D5E6A9F3-75E9-45E0-A22E-48398A50DCF5}"/>
    <cellStyle name="Euro 2 5 3" xfId="1197" xr:uid="{57755DF3-4FC6-4BF6-AAD2-E143E5CF218C}"/>
    <cellStyle name="Euro 2 5 3 2" xfId="1641" xr:uid="{25F49D59-1E93-4615-8665-0A8499E6BB05}"/>
    <cellStyle name="Euro 2 5 4" xfId="1524" xr:uid="{6E9A3358-E5C9-4505-BEF4-A6F5D33AE22D}"/>
    <cellStyle name="Euro 2 6" xfId="963" xr:uid="{237C474C-524C-46E2-A1F3-6D80BE791474}"/>
    <cellStyle name="Euro 2 6 2" xfId="1288" xr:uid="{F12729EF-A378-4768-B4C1-C29154585FFC}"/>
    <cellStyle name="Euro 2 6 2 2" xfId="1679" xr:uid="{522A9E4F-6BBF-4E24-9041-60333B3A1F43}"/>
    <cellStyle name="Euro 2 6 3" xfId="1539" xr:uid="{3C600339-FE52-4352-AEAE-C26F0C28B338}"/>
    <cellStyle name="Euro 2 7" xfId="1038" xr:uid="{C62EF8C5-5072-43EA-B455-E697E680C704}"/>
    <cellStyle name="Euro 2 7 2" xfId="1347" xr:uid="{683A1F6B-5B12-484A-9B73-3CFB64B77955}"/>
    <cellStyle name="Euro 2 7 2 2" xfId="1706" xr:uid="{F7CBB8F1-F86B-43F6-9D22-71F1FB1A1751}"/>
    <cellStyle name="Euro 2 7 3" xfId="1570" xr:uid="{F57DF793-8448-4030-9BD8-56A85F582E5F}"/>
    <cellStyle name="Euro 2 8" xfId="1147" xr:uid="{0A76B871-73EA-45A7-8886-755373A29A19}"/>
    <cellStyle name="Euro 2 8 2" xfId="1619" xr:uid="{879DAB68-21FC-4AD6-AC00-6D5AE2113CBB}"/>
    <cellStyle name="Euro 2 9" xfId="1267" xr:uid="{6BE81A2D-120A-4394-B0D2-04E3F30DC7BE}"/>
    <cellStyle name="Euro 2 9 2" xfId="1671" xr:uid="{E2CD1F8D-CB76-421A-AADC-4DCDF4495A10}"/>
    <cellStyle name="Euro 3" xfId="256" xr:uid="{BFF0EE95-0DD2-4CF4-9B73-889CCBEBFAF9}"/>
    <cellStyle name="Euro 3 10" xfId="1456" xr:uid="{2FD627C5-8D50-45C7-8D83-86D12AA15CA6}"/>
    <cellStyle name="Euro 3 10 2" xfId="1755" xr:uid="{A41C590A-E1E7-486F-89D0-685CF19AE0E9}"/>
    <cellStyle name="Euro 3 11" xfId="1496" xr:uid="{2ED2F0D1-2605-42F5-8A81-02259E7F601D}"/>
    <cellStyle name="Euro 3 12" xfId="852" xr:uid="{F92F096E-4AF4-4A8F-A010-4F72219C2F39}"/>
    <cellStyle name="Euro 3 2" xfId="860" xr:uid="{40371092-6A7F-4B8B-9EC9-1447242ECC16}"/>
    <cellStyle name="Euro 3 2 2" xfId="890" xr:uid="{C177436E-4BA3-4BBF-AD37-5D4425910EC8}"/>
    <cellStyle name="Euro 3 2 2 2" xfId="1008" xr:uid="{CF95ACC9-EC81-44F5-AA8E-D927427F33A2}"/>
    <cellStyle name="Euro 3 2 2 2 2" xfId="1324" xr:uid="{54F7B4A4-B581-40EF-907E-24712660FD15}"/>
    <cellStyle name="Euro 3 2 2 2 2 2" xfId="1696" xr:uid="{DFBD0EA5-C587-4655-8914-08B73DC4D7F4}"/>
    <cellStyle name="Euro 3 2 2 2 3" xfId="1558" xr:uid="{F4C4FC3E-31E6-4727-A7E3-2203A7E4E1CF}"/>
    <cellStyle name="Euro 3 2 2 3" xfId="1121" xr:uid="{DF8AECE8-948D-4049-B04F-A353DF1446DD}"/>
    <cellStyle name="Euro 3 2 2 3 2" xfId="1429" xr:uid="{742EA6BF-CDBF-4A9A-A807-657123A6C5B3}"/>
    <cellStyle name="Euro 3 2 2 3 2 2" xfId="1744" xr:uid="{335DB392-D418-4D82-B75B-E9F1C0DAFD69}"/>
    <cellStyle name="Euro 3 2 2 3 3" xfId="1608" xr:uid="{AD284BF0-1641-48C3-93D1-46F69B4B4775}"/>
    <cellStyle name="Euro 3 2 2 4" xfId="1236" xr:uid="{7F11B2CD-9F1C-4FCF-A859-C789786C6CDD}"/>
    <cellStyle name="Euro 3 2 2 4 2" xfId="1659" xr:uid="{0CE37B33-E9BD-4373-9D85-C337F7F22BE5}"/>
    <cellStyle name="Euro 3 2 2 5" xfId="1514" xr:uid="{8FA3FDD0-145E-4B50-95BA-553262DE3E2C}"/>
    <cellStyle name="Euro 3 2 3" xfId="924" xr:uid="{ECA20181-1F93-4310-9901-B1D0A8445F9A}"/>
    <cellStyle name="Euro 3 2 3 2" xfId="1090" xr:uid="{6884473F-755C-45A3-AF58-AFCA0A84EB57}"/>
    <cellStyle name="Euro 3 2 3 2 2" xfId="1399" xr:uid="{D08B44AB-02F3-4EC1-919A-4FC421347849}"/>
    <cellStyle name="Euro 3 2 3 2 2 2" xfId="1730" xr:uid="{9F5FB9FD-DEDA-431F-8A92-DE5271351D4A}"/>
    <cellStyle name="Euro 3 2 3 2 3" xfId="1594" xr:uid="{BB137578-F4E2-48AB-97CC-0F512AB6B544}"/>
    <cellStyle name="Euro 3 2 3 3" xfId="1207" xr:uid="{8B719B45-39E4-407C-B90D-91813D82F8F2}"/>
    <cellStyle name="Euro 3 2 3 3 2" xfId="1646" xr:uid="{28377C3D-169F-4536-AA9B-AF9EAF3B7E1E}"/>
    <cellStyle name="Euro 3 2 3 4" xfId="1529" xr:uid="{F67CBDBC-839D-43B7-8794-85CFC5AE00D5}"/>
    <cellStyle name="Euro 3 2 4" xfId="973" xr:uid="{31D44135-636B-4554-A816-2265FBA86D6C}"/>
    <cellStyle name="Euro 3 2 4 2" xfId="1296" xr:uid="{901A1725-6F0D-4FBA-B6AF-5A70A5E978D2}"/>
    <cellStyle name="Euro 3 2 4 2 2" xfId="1683" xr:uid="{D3511BEA-692C-406D-8BA2-8F4D859B4E67}"/>
    <cellStyle name="Euro 3 2 4 3" xfId="1544" xr:uid="{75ABD341-9C5E-4550-87A7-1921D5C1DBF2}"/>
    <cellStyle name="Euro 3 2 5" xfId="1048" xr:uid="{0F9AC03D-149F-4A74-91FD-3BB8C5320F47}"/>
    <cellStyle name="Euro 3 2 5 2" xfId="1357" xr:uid="{6F8E3866-2283-4156-8C61-9E58524A865E}"/>
    <cellStyle name="Euro 3 2 5 2 2" xfId="1711" xr:uid="{3F1C67D4-86E7-47D5-86DA-4FDA6B8075E2}"/>
    <cellStyle name="Euro 3 2 5 3" xfId="1575" xr:uid="{306EC747-28D0-4FB5-A8DD-B6C0AB8266D1}"/>
    <cellStyle name="Euro 3 2 6" xfId="1162" xr:uid="{58019D22-1C07-4390-B986-CC423B1A7DAD}"/>
    <cellStyle name="Euro 3 2 6 2" xfId="1625" xr:uid="{2145E5EF-63FF-49A3-A7F9-9C6006825EFD}"/>
    <cellStyle name="Euro 3 2 7" xfId="1275" xr:uid="{08D214E1-C5C0-4ED2-B9F4-A4D1351580E3}"/>
    <cellStyle name="Euro 3 2 7 2" xfId="1675" xr:uid="{09783FDE-0E02-47E7-9E78-BD8B8F6FD37E}"/>
    <cellStyle name="Euro 3 2 8" xfId="1468" xr:uid="{8B59BEC4-9CE5-4CDE-88D5-E120DF7DF989}"/>
    <cellStyle name="Euro 3 2 8 2" xfId="1760" xr:uid="{D0FC3F53-0246-4FC1-87BA-03446F296AC0}"/>
    <cellStyle name="Euro 3 2 9" xfId="1500" xr:uid="{4774CFE7-7289-42ED-921D-2059D2C4DB7E}"/>
    <cellStyle name="Euro 3 3" xfId="868" xr:uid="{F6A1097B-30B2-41C4-9FEA-61C157ED6461}"/>
    <cellStyle name="Euro 3 3 2" xfId="898" xr:uid="{FD14612D-55F5-4897-A3DF-8340B3213EA6}"/>
    <cellStyle name="Euro 3 3 2 2" xfId="1016" xr:uid="{C2DE441E-739A-4D99-A00A-51CE74DABA87}"/>
    <cellStyle name="Euro 3 3 2 2 2" xfId="1332" xr:uid="{575F8D4F-00C0-42F2-B8D8-075D3FDAA68D}"/>
    <cellStyle name="Euro 3 3 2 2 2 2" xfId="1700" xr:uid="{305EC9B7-28D5-4448-A863-AC763BE550B3}"/>
    <cellStyle name="Euro 3 3 2 2 3" xfId="1562" xr:uid="{CB1DA1F7-5543-447F-B260-37A5C7BFADE5}"/>
    <cellStyle name="Euro 3 3 2 3" xfId="1129" xr:uid="{1E044DA5-CCB9-4DAA-87A5-81B489BDA005}"/>
    <cellStyle name="Euro 3 3 2 3 2" xfId="1437" xr:uid="{91BDFD46-AE69-4D54-AE13-2C06043D626B}"/>
    <cellStyle name="Euro 3 3 2 3 2 2" xfId="1748" xr:uid="{31C8084E-E587-46C0-A4FD-E914272BA6BC}"/>
    <cellStyle name="Euro 3 3 2 3 3" xfId="1612" xr:uid="{CD970911-99FE-46A7-8D7B-BEFAFF8EC18A}"/>
    <cellStyle name="Euro 3 3 2 4" xfId="1244" xr:uid="{C4E1F215-CE20-43E3-91C3-125011205D51}"/>
    <cellStyle name="Euro 3 3 2 4 2" xfId="1663" xr:uid="{BEA3150A-D08B-47C2-9018-EF6675930EEF}"/>
    <cellStyle name="Euro 3 3 2 5" xfId="1518" xr:uid="{E548AEA3-66FA-45EA-9ED0-D51782489AED}"/>
    <cellStyle name="Euro 3 3 3" xfId="932" xr:uid="{3176FF02-EE96-4504-81ED-47A22B90C0A7}"/>
    <cellStyle name="Euro 3 3 3 2" xfId="1098" xr:uid="{62BEF22C-CBC2-4B67-ACEC-94C6B97DD27F}"/>
    <cellStyle name="Euro 3 3 3 2 2" xfId="1407" xr:uid="{633297B3-CBCD-4496-BF88-ED226D9D4AE8}"/>
    <cellStyle name="Euro 3 3 3 2 2 2" xfId="1734" xr:uid="{E6E19301-5F17-4D92-84E4-213F6A1E3AD9}"/>
    <cellStyle name="Euro 3 3 3 2 3" xfId="1598" xr:uid="{8C3E520B-7325-41F1-A071-3D4E9626C497}"/>
    <cellStyle name="Euro 3 3 3 3" xfId="1215" xr:uid="{D32801F1-F8D9-4A19-8786-313BF83551ED}"/>
    <cellStyle name="Euro 3 3 3 3 2" xfId="1650" xr:uid="{660A0212-BCF2-4351-9974-21C34B6A349C}"/>
    <cellStyle name="Euro 3 3 3 4" xfId="1533" xr:uid="{F2E8A8A0-691B-47A5-A0FA-37251183EC79}"/>
    <cellStyle name="Euro 3 3 4" xfId="981" xr:uid="{D4CECD80-79FB-4590-9EA1-7806F7D39C35}"/>
    <cellStyle name="Euro 3 3 4 2" xfId="1304" xr:uid="{E5D59CE9-0AB3-447A-BE99-CA98B6330E84}"/>
    <cellStyle name="Euro 3 3 4 2 2" xfId="1687" xr:uid="{DA5FAE0E-50A3-4EA5-B2FB-A93CEAE4CFD8}"/>
    <cellStyle name="Euro 3 3 4 3" xfId="1548" xr:uid="{E25BED8E-0DB0-436B-98C3-7D22626EAEB7}"/>
    <cellStyle name="Euro 3 3 5" xfId="1056" xr:uid="{44E1FF83-BF24-4178-9D6F-F3529312AAB8}"/>
    <cellStyle name="Euro 3 3 5 2" xfId="1365" xr:uid="{D7E42B89-0318-43DD-889C-28F4FD7AC96A}"/>
    <cellStyle name="Euro 3 3 5 2 2" xfId="1715" xr:uid="{463F0B7C-49AD-4672-ABAB-E1B7840AB103}"/>
    <cellStyle name="Euro 3 3 5 3" xfId="1579" xr:uid="{1BF25970-B07D-4A2B-89E6-8E6EB6C6D6A2}"/>
    <cellStyle name="Euro 3 3 6" xfId="1174" xr:uid="{520D1D8B-1E86-4FE1-B7CA-334AA942161A}"/>
    <cellStyle name="Euro 3 3 6 2" xfId="1631" xr:uid="{DAA33A5D-355C-4F4A-AB8D-04659EE3124A}"/>
    <cellStyle name="Euro 3 3 7" xfId="1504" xr:uid="{E6CFBAF5-AC14-4D12-BEF4-406CCE152CE8}"/>
    <cellStyle name="Euro 3 4" xfId="882" xr:uid="{6C17A364-D7B2-420D-B2FB-1886ADB8922D}"/>
    <cellStyle name="Euro 3 4 2" xfId="1025" xr:uid="{377F8A9B-05A0-429C-B12A-C4939914AE20}"/>
    <cellStyle name="Euro 3 4 2 2" xfId="1138" xr:uid="{0F802CFF-387C-4887-9D03-4A396816D8C3}"/>
    <cellStyle name="Euro 3 4 2 2 2" xfId="1445" xr:uid="{940F974B-0D15-460F-939B-3374C843503D}"/>
    <cellStyle name="Euro 3 4 2 2 2 2" xfId="1751" xr:uid="{7BC1166E-1B79-4614-8586-85A5E4620E72}"/>
    <cellStyle name="Euro 3 4 2 2 3" xfId="1616" xr:uid="{5ED51BD2-DD6E-49C0-AAC9-90F145BC15A1}"/>
    <cellStyle name="Euro 3 4 2 3" xfId="1253" xr:uid="{69732F16-B265-4873-A829-5BF92A3EEE9E}"/>
    <cellStyle name="Euro 3 4 2 3 2" xfId="1667" xr:uid="{61286984-B64C-4D98-9DC2-2BDDC17ED067}"/>
    <cellStyle name="Euro 3 4 2 4" xfId="1566" xr:uid="{A28DBE6F-A845-4EE5-B70F-C8F7F355F337}"/>
    <cellStyle name="Euro 3 4 3" xfId="1067" xr:uid="{F530E3D8-7D1B-485A-B45B-86FCA0E57BC6}"/>
    <cellStyle name="Euro 3 4 3 2" xfId="1376" xr:uid="{64869895-EFD1-4F78-B020-883FC949BFE6}"/>
    <cellStyle name="Euro 3 4 3 2 2" xfId="1720" xr:uid="{67D46E29-C315-4A06-99D5-06DD775B9877}"/>
    <cellStyle name="Euro 3 4 3 3" xfId="1584" xr:uid="{4CFEB772-62C3-4A19-88A3-13DB0D9804C1}"/>
    <cellStyle name="Euro 3 4 4" xfId="1185" xr:uid="{0DF2E145-8B10-412E-AA21-EDFC13EF795C}"/>
    <cellStyle name="Euro 3 4 4 2" xfId="1636" xr:uid="{44005FBC-7560-4422-B26B-CA00EAA4C6CA}"/>
    <cellStyle name="Euro 3 4 5" xfId="1510" xr:uid="{F98E7127-97CD-4BD5-9C39-61A5B29734C7}"/>
    <cellStyle name="Euro 3 5" xfId="916" xr:uid="{6C677C9A-8122-4CCB-B41E-1162D6AAB647}"/>
    <cellStyle name="Euro 3 5 2" xfId="1000" xr:uid="{86C36FAE-A240-4FA0-AB50-5F9EDC42BA1B}"/>
    <cellStyle name="Euro 3 5 2 2" xfId="1316" xr:uid="{3B454097-AE25-466F-9593-07F63EFF332F}"/>
    <cellStyle name="Euro 3 5 2 2 2" xfId="1692" xr:uid="{88FDB51B-092A-4CDC-8E4E-97D11FD36EF9}"/>
    <cellStyle name="Euro 3 5 2 3" xfId="1554" xr:uid="{6C028BBD-C8ED-4EA9-B184-19813971B875}"/>
    <cellStyle name="Euro 3 5 3" xfId="1113" xr:uid="{DC6814BE-1379-4ADE-BFB8-6F6943F7BFBE}"/>
    <cellStyle name="Euro 3 5 3 2" xfId="1421" xr:uid="{053E368C-27E7-4647-ADB2-8BF4A9271220}"/>
    <cellStyle name="Euro 3 5 3 2 2" xfId="1740" xr:uid="{5A9E0B43-43BA-4E2F-92D3-CA439C42C26A}"/>
    <cellStyle name="Euro 3 5 3 3" xfId="1604" xr:uid="{0B2A121A-4330-459A-9B19-086294C74334}"/>
    <cellStyle name="Euro 3 5 4" xfId="1228" xr:uid="{C0A66410-FB61-41AF-8BEB-3941A132F29F}"/>
    <cellStyle name="Euro 3 5 4 2" xfId="1655" xr:uid="{0F321E1F-8D7C-4A1F-BBAF-766AF0FBEF6B}"/>
    <cellStyle name="Euro 3 5 5" xfId="1525" xr:uid="{E00FFD5D-D56F-419A-8286-4C3E74CD2E4A}"/>
    <cellStyle name="Euro 3 6" xfId="965" xr:uid="{D3A5B0D6-678D-47EE-9FDE-3ADEBFEA5F6E}"/>
    <cellStyle name="Euro 3 6 2" xfId="1082" xr:uid="{AC8F78DC-B3FC-4C8C-8676-C8C95FEBCDA1}"/>
    <cellStyle name="Euro 3 6 2 2" xfId="1391" xr:uid="{F121CB30-6403-448A-8E01-16765A88F52A}"/>
    <cellStyle name="Euro 3 6 2 2 2" xfId="1726" xr:uid="{F7F60EAC-F4E8-477E-AA17-5231F25F8958}"/>
    <cellStyle name="Euro 3 6 2 3" xfId="1590" xr:uid="{5F6CAFE9-FC98-4D57-BF2C-756C1E071A82}"/>
    <cellStyle name="Euro 3 6 3" xfId="1199" xr:uid="{D1A524D1-12B6-4D9A-A14B-EDA65AE8484D}"/>
    <cellStyle name="Euro 3 6 3 2" xfId="1642" xr:uid="{5A9EE257-A3CF-4F36-9AF1-546922B38987}"/>
    <cellStyle name="Euro 3 6 4" xfId="1540" xr:uid="{943B76E7-8698-4349-94E3-E9C904D3B2B7}"/>
    <cellStyle name="Euro 3 7" xfId="1040" xr:uid="{453CFE7F-700A-497A-971F-F5FD4FDB9F45}"/>
    <cellStyle name="Euro 3 7 2" xfId="1349" xr:uid="{DFEDE02B-E3B6-43DC-AD12-1B5D43EF0F5B}"/>
    <cellStyle name="Euro 3 7 2 2" xfId="1707" xr:uid="{34BB744D-D7C5-433F-81F1-C0F3B5340CB0}"/>
    <cellStyle name="Euro 3 7 3" xfId="1571" xr:uid="{A21CA53E-5236-4621-B5BD-2BE792AF9869}"/>
    <cellStyle name="Euro 3 8" xfId="1149" xr:uid="{B85353FB-4D50-482D-9C9F-153979D8F681}"/>
    <cellStyle name="Euro 3 8 2" xfId="1620" xr:uid="{2BA44126-E68D-4FF4-8F0C-BB3917ADD649}"/>
    <cellStyle name="Euro 3 9" xfId="1269" xr:uid="{C9EFC17D-A42F-4CA0-B51B-D87B0A7C07CB}"/>
    <cellStyle name="Euro 3 9 2" xfId="1672" xr:uid="{FFE4ACEC-FF73-45E2-BAA2-E60892031A3A}"/>
    <cellStyle name="Euro 4" xfId="846" xr:uid="{F9469397-05CF-439D-A8FA-E77E629CBE51}"/>
    <cellStyle name="Euro 4 2" xfId="877" xr:uid="{DA3BD089-9B3C-4AA5-826A-AE0240020514}"/>
    <cellStyle name="Euro 4 2 2" xfId="998" xr:uid="{9F05D76C-1EB1-46FB-A5AD-2BD27C077CCB}"/>
    <cellStyle name="Euro 4 2 2 2" xfId="1314" xr:uid="{9C0B91E3-E771-4E53-8C9B-E0AC422AB12E}"/>
    <cellStyle name="Euro 4 2 2 2 2" xfId="1691" xr:uid="{F196B48C-0D2E-4F78-A90C-A6F9781AE014}"/>
    <cellStyle name="Euro 4 2 2 3" xfId="1553" xr:uid="{07A3BCCC-EB82-4194-AEE8-FA6D2AEA29C9}"/>
    <cellStyle name="Euro 4 2 3" xfId="1111" xr:uid="{F4EC4933-30BA-4359-A87C-A9DE6C595A55}"/>
    <cellStyle name="Euro 4 2 3 2" xfId="1419" xr:uid="{FEE2F462-3C63-4143-8B6C-8E42762C310A}"/>
    <cellStyle name="Euro 4 2 3 2 2" xfId="1739" xr:uid="{5EDB34F7-38C7-4A26-AA9F-FEEF3C0C4B6C}"/>
    <cellStyle name="Euro 4 2 3 3" xfId="1603" xr:uid="{8F965C5F-8E32-4EE0-A4E8-F6A40F188566}"/>
    <cellStyle name="Euro 4 2 4" xfId="1165" xr:uid="{F30B5A42-B167-439D-9075-CCBE8DD3B124}"/>
    <cellStyle name="Euro 4 2 4 2" xfId="1626" xr:uid="{7A6DC18B-C786-4955-9AB1-C86BDB1488B0}"/>
    <cellStyle name="Euro 4 2 5" xfId="1279" xr:uid="{BCAC5CF7-4A81-4BD7-92A9-2F70CC69EDB7}"/>
    <cellStyle name="Euro 4 2 5 2" xfId="1676" xr:uid="{742A73D2-C729-41ED-B9E0-0CDD361ABA5A}"/>
    <cellStyle name="Euro 4 2 6" xfId="1471" xr:uid="{3DA3C20F-6EE7-45F7-96D2-04F0D686C340}"/>
    <cellStyle name="Euro 4 2 6 2" xfId="1761" xr:uid="{8C4C1BC6-7EF9-4979-A900-5FB5BA1F121B}"/>
    <cellStyle name="Euro 4 2 7" xfId="1507" xr:uid="{642BA89E-6B30-458F-B065-D2E9907199CD}"/>
    <cellStyle name="Euro 4 3" xfId="911" xr:uid="{82F649D4-5C0E-433A-A6B4-BAC95A26F69D}"/>
    <cellStyle name="Euro 4 3 2" xfId="1077" xr:uid="{44CAAFA6-F013-40BA-9C12-31EFCC18A4D0}"/>
    <cellStyle name="Euro 4 3 2 2" xfId="1386" xr:uid="{AF836331-7B54-4A4B-B33F-3CD929E432B0}"/>
    <cellStyle name="Euro 4 3 2 2 2" xfId="1723" xr:uid="{DDC8C3D7-C46A-4DC8-B5EA-FFD1C30850BE}"/>
    <cellStyle name="Euro 4 3 2 3" xfId="1587" xr:uid="{CFB9A32F-C5D3-42E6-A471-B4514828FD13}"/>
    <cellStyle name="Euro 4 3 3" xfId="1194" xr:uid="{39594195-ED4E-4D80-BB59-368422003C3D}"/>
    <cellStyle name="Euro 4 3 3 2" xfId="1639" xr:uid="{EC22CA69-39F3-4616-AE3E-39DE977C59B2}"/>
    <cellStyle name="Euro 4 3 4" xfId="1522" xr:uid="{B45665A6-7E65-48E5-AA80-1CAB0461E27C}"/>
    <cellStyle name="Euro 4 4" xfId="960" xr:uid="{2353451C-DCE9-4B25-B2A3-CB1431F2CABA}"/>
    <cellStyle name="Euro 4 4 2" xfId="1285" xr:uid="{E7D6B8F0-7F57-4F3A-9346-F2BEF4A42CB0}"/>
    <cellStyle name="Euro 4 4 2 2" xfId="1677" xr:uid="{FD03E5AE-3C0E-48EA-8389-E646C0614BD2}"/>
    <cellStyle name="Euro 4 4 3" xfId="1537" xr:uid="{5D0CEDC6-6265-4944-948B-A8DB1E52FA72}"/>
    <cellStyle name="Euro 4 5" xfId="1035" xr:uid="{D2F32DBC-7575-4E95-99C8-AE24A5BE34CE}"/>
    <cellStyle name="Euro 4 5 2" xfId="1344" xr:uid="{E1437E3D-4FD1-4E08-A2EB-AD99E640BE06}"/>
    <cellStyle name="Euro 4 5 2 2" xfId="1704" xr:uid="{EC461D27-33CE-4F4F-A348-BBC2EFFD3427}"/>
    <cellStyle name="Euro 4 5 3" xfId="1568" xr:uid="{AC7AA158-72F0-461A-BF87-C99186CF8A7A}"/>
    <cellStyle name="Euro 4 6" xfId="1153" xr:uid="{AC8293DA-EE73-4CB5-ACB0-2798E4353AA2}"/>
    <cellStyle name="Euro 4 6 2" xfId="1621" xr:uid="{CDBAE7DA-9758-4214-8DF4-F853F9DB35D6}"/>
    <cellStyle name="Euro 4 7" xfId="1264" xr:uid="{6DE9BF0F-E6EA-41A1-86CD-002B526EFD43}"/>
    <cellStyle name="Euro 4 7 2" xfId="1669" xr:uid="{28178D48-41AC-4D28-9E5E-B4F3A2D53F7B}"/>
    <cellStyle name="Euro 4 8" xfId="1460" xr:uid="{716D7B07-5FF3-4D35-A677-7795B1154CF0}"/>
    <cellStyle name="Euro 4 8 2" xfId="1756" xr:uid="{EA051EC1-2FD1-4F59-BD5A-A4284AB0C035}"/>
    <cellStyle name="Euro 4 9" xfId="1493" xr:uid="{F9BCF029-B769-414E-B978-F25E8145340E}"/>
    <cellStyle name="Euro 5" xfId="855" xr:uid="{FD727518-CD1F-4B0D-9FF4-17218A8C0F50}"/>
    <cellStyle name="Euro 5 2" xfId="885" xr:uid="{3B7EEC87-5FB9-4527-8C17-FF860364AD2E}"/>
    <cellStyle name="Euro 5 2 2" xfId="1003" xr:uid="{E9A9AD26-16FD-49FF-A532-910AC3E37141}"/>
    <cellStyle name="Euro 5 2 2 2" xfId="1319" xr:uid="{47DE9015-E50E-4BE2-8C3A-22528A66E658}"/>
    <cellStyle name="Euro 5 2 2 2 2" xfId="1693" xr:uid="{A9908426-630F-4A52-98C7-06395F8A4F0F}"/>
    <cellStyle name="Euro 5 2 2 3" xfId="1555" xr:uid="{DD55FE0D-8CBC-4FDC-86A3-F70466199D45}"/>
    <cellStyle name="Euro 5 2 3" xfId="1116" xr:uid="{799B5995-FB64-4C06-B317-53F8F49F29F5}"/>
    <cellStyle name="Euro 5 2 3 2" xfId="1424" xr:uid="{BD9AA180-5925-4DB2-969F-53DB2E016B0A}"/>
    <cellStyle name="Euro 5 2 3 2 2" xfId="1741" xr:uid="{91E58C1F-33F1-4059-B6C7-C671802C21AE}"/>
    <cellStyle name="Euro 5 2 3 3" xfId="1605" xr:uid="{BAE17EFA-C837-4305-8377-BBC587070027}"/>
    <cellStyle name="Euro 5 2 4" xfId="1231" xr:uid="{4D4755E6-21EE-4577-A27A-C57C6011162F}"/>
    <cellStyle name="Euro 5 2 4 2" xfId="1656" xr:uid="{A6B9F969-DA7C-42D5-92D5-D1062F72B1B1}"/>
    <cellStyle name="Euro 5 2 5" xfId="1511" xr:uid="{7EBA0B8F-9F4C-4A8C-9C8E-F1F0F4679B7A}"/>
    <cellStyle name="Euro 5 3" xfId="919" xr:uid="{76215678-5AEA-4224-94CC-6A790EB7C394}"/>
    <cellStyle name="Euro 5 3 2" xfId="1085" xr:uid="{DB47C1DE-DFF1-4C83-AF13-39306C1CEC65}"/>
    <cellStyle name="Euro 5 3 2 2" xfId="1394" xr:uid="{231C5E32-09A5-4A95-8687-99A0BB3BA88F}"/>
    <cellStyle name="Euro 5 3 2 2 2" xfId="1727" xr:uid="{377CC58A-0DE0-40A1-ABBC-A29C5B29B5F7}"/>
    <cellStyle name="Euro 5 3 2 3" xfId="1591" xr:uid="{63E5E08D-075A-483A-8C13-9A61307C17F4}"/>
    <cellStyle name="Euro 5 3 3" xfId="1202" xr:uid="{DEA6A52D-3C8B-459C-8717-9A946F358943}"/>
    <cellStyle name="Euro 5 3 3 2" xfId="1643" xr:uid="{82E665DF-8DF8-449D-A3FA-12929339ACB7}"/>
    <cellStyle name="Euro 5 3 4" xfId="1526" xr:uid="{F3F641BF-3C10-4C32-85DC-22B7A455D0D1}"/>
    <cellStyle name="Euro 5 4" xfId="968" xr:uid="{8465F103-38D2-451B-BEE4-1E2075E00597}"/>
    <cellStyle name="Euro 5 4 2" xfId="1291" xr:uid="{B0158202-048A-41CC-AB2E-FDA7E225EAF4}"/>
    <cellStyle name="Euro 5 4 2 2" xfId="1680" xr:uid="{5AEE294B-8FD8-499F-95B3-FD7012E060C1}"/>
    <cellStyle name="Euro 5 4 3" xfId="1541" xr:uid="{1BC383BF-E53B-4D60-95D6-A4223275A191}"/>
    <cellStyle name="Euro 5 5" xfId="1043" xr:uid="{54AB488E-CE18-4CD8-9115-939C393433DE}"/>
    <cellStyle name="Euro 5 5 2" xfId="1352" xr:uid="{8842B499-5E26-470D-A120-16574A19B91C}"/>
    <cellStyle name="Euro 5 5 2 2" xfId="1708" xr:uid="{87049468-05C1-484F-962D-D60F0F189197}"/>
    <cellStyle name="Euro 5 5 3" xfId="1572" xr:uid="{4FD4BB95-95D0-4268-A1A9-1D795173592A}"/>
    <cellStyle name="Euro 5 6" xfId="1156" xr:uid="{5C4E044B-E5BF-44E1-8290-F9899CB34755}"/>
    <cellStyle name="Euro 5 6 2" xfId="1622" xr:uid="{B61E0B92-5036-4A34-9F2E-59E2D1148150}"/>
    <cellStyle name="Euro 5 7" xfId="1272" xr:uid="{02F793CE-AC10-4C4F-883D-CF80537D086C}"/>
    <cellStyle name="Euro 5 7 2" xfId="1673" xr:uid="{D4837B09-0A43-4D1A-B321-195A55C78333}"/>
    <cellStyle name="Euro 5 8" xfId="1463" xr:uid="{0A349960-D35C-42D4-8512-BA2590A57239}"/>
    <cellStyle name="Euro 5 8 2" xfId="1757" xr:uid="{3C496672-E5DD-48F9-A9D9-5647BDE72803}"/>
    <cellStyle name="Euro 5 9" xfId="1497" xr:uid="{7A4D7CA3-FC29-4D81-957C-34237D3F75C6}"/>
    <cellStyle name="Euro 6" xfId="863" xr:uid="{137D5BF6-DB3B-499C-B389-F99E4E07C76A}"/>
    <cellStyle name="Euro 6 2" xfId="893" xr:uid="{A316A95A-5B6A-4E5C-8BEC-64113E0C5526}"/>
    <cellStyle name="Euro 6 2 2" xfId="1011" xr:uid="{F0EE3607-45DD-4DE3-9D4F-56572B28F706}"/>
    <cellStyle name="Euro 6 2 2 2" xfId="1327" xr:uid="{FD244ED8-0FDE-429B-AF07-61E4E75E524B}"/>
    <cellStyle name="Euro 6 2 2 2 2" xfId="1697" xr:uid="{EBA8AF03-503B-4F5E-A209-03C138A83FC7}"/>
    <cellStyle name="Euro 6 2 2 3" xfId="1559" xr:uid="{8E71F9EC-528A-418E-ADA0-266AFFED5810}"/>
    <cellStyle name="Euro 6 2 3" xfId="1124" xr:uid="{B6D61C24-37A6-4FBD-8334-5C9E6B91EBAF}"/>
    <cellStyle name="Euro 6 2 3 2" xfId="1432" xr:uid="{7ECDBA72-47D7-4A5D-8DA4-0C21A1F4B335}"/>
    <cellStyle name="Euro 6 2 3 2 2" xfId="1745" xr:uid="{F4E875D2-33D3-4963-8196-D0A4100A3599}"/>
    <cellStyle name="Euro 6 2 3 3" xfId="1609" xr:uid="{08A081D8-50E7-4804-92DB-B097E892B6EB}"/>
    <cellStyle name="Euro 6 2 4" xfId="1239" xr:uid="{1CDDD373-579C-47D4-9DF2-50BD8E199D2A}"/>
    <cellStyle name="Euro 6 2 4 2" xfId="1660" xr:uid="{1A7ECE2A-C22C-49EB-9175-EFB3D9F2C2BE}"/>
    <cellStyle name="Euro 6 2 5" xfId="1515" xr:uid="{5700F9AE-A699-470A-8139-63316DD6ABF8}"/>
    <cellStyle name="Euro 6 3" xfId="927" xr:uid="{8A0AA666-7B92-4BA3-B797-58253719F85A}"/>
    <cellStyle name="Euro 6 3 2" xfId="1093" xr:uid="{F540E5E0-AEBA-45E0-AFA4-6A1F6CCCA2AC}"/>
    <cellStyle name="Euro 6 3 2 2" xfId="1402" xr:uid="{DB8ECE5B-02ED-4C79-A157-85964FA874D9}"/>
    <cellStyle name="Euro 6 3 2 2 2" xfId="1731" xr:uid="{098879D6-FC85-47CE-9154-4974FB4D35FA}"/>
    <cellStyle name="Euro 6 3 2 3" xfId="1595" xr:uid="{34FE57D1-B283-484E-8ED5-271B8342D3A7}"/>
    <cellStyle name="Euro 6 3 3" xfId="1210" xr:uid="{81ACA3E9-0D0E-4A90-82F8-CEF7E2289F87}"/>
    <cellStyle name="Euro 6 3 3 2" xfId="1647" xr:uid="{CB5F9E51-3658-490D-9D97-C3E2E464BBF0}"/>
    <cellStyle name="Euro 6 3 4" xfId="1530" xr:uid="{485D35FD-99CB-401F-AF8D-43803AA56738}"/>
    <cellStyle name="Euro 6 4" xfId="976" xr:uid="{E2075761-4BE8-4085-9671-D2A9B76541A0}"/>
    <cellStyle name="Euro 6 4 2" xfId="1299" xr:uid="{255A6566-974C-4CF6-AA02-56A1DC2270E7}"/>
    <cellStyle name="Euro 6 4 2 2" xfId="1684" xr:uid="{08EF472B-AD26-450A-BE10-C8791497574F}"/>
    <cellStyle name="Euro 6 4 3" xfId="1545" xr:uid="{1A5496B8-4D70-41AF-9736-90E379A7881C}"/>
    <cellStyle name="Euro 6 5" xfId="1051" xr:uid="{8FC76CF4-BEFA-413C-91CD-7F7507F73964}"/>
    <cellStyle name="Euro 6 5 2" xfId="1360" xr:uid="{1C12AC86-7660-4193-BDED-E06D9A15B68C}"/>
    <cellStyle name="Euro 6 5 2 2" xfId="1712" xr:uid="{0D2B046C-027D-440D-8E12-8EA5DCF01C7F}"/>
    <cellStyle name="Euro 6 5 3" xfId="1576" xr:uid="{5A1F9889-3EAC-4D3E-B51A-11E55B5DE849}"/>
    <cellStyle name="Euro 6 6" xfId="1169" xr:uid="{E929017E-2A7E-42B9-A11A-F314458C6B52}"/>
    <cellStyle name="Euro 6 6 2" xfId="1628" xr:uid="{C7E44954-47FF-4669-8361-F75CFFA0364A}"/>
    <cellStyle name="Euro 6 7" xfId="1501" xr:uid="{EB795934-84A3-4E28-868B-6478B7582B05}"/>
    <cellStyle name="Euro 7" xfId="871" xr:uid="{04AF020D-75BE-4903-86FB-E3F7809C5A90}"/>
    <cellStyle name="Euro 7 2" xfId="901" xr:uid="{4BE3CA91-A12F-4AAB-9130-D9BB0A9E3BBB}"/>
    <cellStyle name="Euro 7 2 2" xfId="1019" xr:uid="{E3313255-F911-4E5F-BFE8-F4F34EF01C96}"/>
    <cellStyle name="Euro 7 2 2 2" xfId="1335" xr:uid="{8D010296-AB87-452A-ADE9-56FFAD39BD86}"/>
    <cellStyle name="Euro 7 2 2 2 2" xfId="1701" xr:uid="{3811678A-6F67-48B6-827C-3387D3B2C1D7}"/>
    <cellStyle name="Euro 7 2 2 3" xfId="1563" xr:uid="{529E8892-5287-406B-9945-C1A074B55EAC}"/>
    <cellStyle name="Euro 7 2 3" xfId="1132" xr:uid="{9551A288-8FEB-4D73-B9FF-832B28B057C8}"/>
    <cellStyle name="Euro 7 2 3 2" xfId="1440" xr:uid="{E91A7C14-D4EA-421F-9B59-FBE0216BEA14}"/>
    <cellStyle name="Euro 7 2 3 2 2" xfId="1749" xr:uid="{5B59CA58-93A6-4E45-8F1C-0F1F6BDDB506}"/>
    <cellStyle name="Euro 7 2 3 3" xfId="1613" xr:uid="{FD1EC058-D1DE-4A53-A58B-5B83A03363FD}"/>
    <cellStyle name="Euro 7 2 4" xfId="1247" xr:uid="{564EA629-A1F5-4AAB-A980-1D6A7886E133}"/>
    <cellStyle name="Euro 7 2 4 2" xfId="1664" xr:uid="{091763DD-AC97-451E-B5D0-9BDFBFF65EEB}"/>
    <cellStyle name="Euro 7 2 5" xfId="1519" xr:uid="{1CE7BF11-FC1C-4823-AA1A-DA298938E21C}"/>
    <cellStyle name="Euro 7 3" xfId="935" xr:uid="{FA98DF54-0FEA-4148-9BE3-9162898788F9}"/>
    <cellStyle name="Euro 7 3 2" xfId="1101" xr:uid="{807694E9-16A6-462A-B4E3-B1A340D64A81}"/>
    <cellStyle name="Euro 7 3 2 2" xfId="1410" xr:uid="{84329980-E9B5-40A7-B952-F8AAD162AE85}"/>
    <cellStyle name="Euro 7 3 2 2 2" xfId="1735" xr:uid="{3EBC886F-A3F2-4D8C-A14D-D00C01CE2EE4}"/>
    <cellStyle name="Euro 7 3 2 3" xfId="1599" xr:uid="{9E4BD4D0-4B7A-41C4-91CA-E89566A158BC}"/>
    <cellStyle name="Euro 7 3 3" xfId="1218" xr:uid="{F5E2C111-888C-4AEC-8F2F-076AB4E19D51}"/>
    <cellStyle name="Euro 7 3 3 2" xfId="1651" xr:uid="{C4E2D1EA-5057-462B-9964-BFA7D80DB2F1}"/>
    <cellStyle name="Euro 7 3 4" xfId="1534" xr:uid="{DA64BA27-7C2C-491D-8B7B-86C7EACF6F48}"/>
    <cellStyle name="Euro 7 4" xfId="984" xr:uid="{DF63BA66-6CEF-47AE-974E-814EE2C1E755}"/>
    <cellStyle name="Euro 7 4 2" xfId="1307" xr:uid="{3FFC00DC-9150-4E90-BDC4-1FE16D1D42B2}"/>
    <cellStyle name="Euro 7 4 2 2" xfId="1688" xr:uid="{D19D9CBE-BD38-4E13-8026-6014F5A94DBA}"/>
    <cellStyle name="Euro 7 4 3" xfId="1549" xr:uid="{81499050-61BA-4529-81EB-4EA83929B23F}"/>
    <cellStyle name="Euro 7 5" xfId="1059" xr:uid="{358F52FD-AD44-4F60-9730-3EE84FF06B84}"/>
    <cellStyle name="Euro 7 5 2" xfId="1368" xr:uid="{5124C195-D844-4387-B9FE-4AC1CBEF30AA}"/>
    <cellStyle name="Euro 7 5 2 2" xfId="1716" xr:uid="{08A1BEC0-A827-4373-AFBE-43F8AFD7F477}"/>
    <cellStyle name="Euro 7 5 3" xfId="1580" xr:uid="{CCB5C0C2-9E7C-47CD-BF01-0ABE48C7B457}"/>
    <cellStyle name="Euro 7 6" xfId="1177" xr:uid="{134C4E7E-CC3E-42D6-AC96-322BA3AA8FB3}"/>
    <cellStyle name="Euro 7 6 2" xfId="1632" xr:uid="{0CD3BC13-6536-40E8-A6BF-F811DF625856}"/>
    <cellStyle name="Euro 7 7" xfId="1505" xr:uid="{0648944B-A5D5-479F-9880-A1CB17AA682A}"/>
    <cellStyle name="Euro 8" xfId="874" xr:uid="{97045890-B9F3-4D4C-A9C3-DEDABAB20D45}"/>
    <cellStyle name="Euro 8 2" xfId="908" xr:uid="{6DFD5E48-60C3-4044-9FD7-C61D6F518AD4}"/>
    <cellStyle name="Euro 8 2 2" xfId="1022" xr:uid="{0252551C-7AAD-49F2-8F42-690000339631}"/>
    <cellStyle name="Euro 8 2 2 2" xfId="1338" xr:uid="{567715E2-7BD1-4E58-85F6-67F33F7005AA}"/>
    <cellStyle name="Euro 8 2 2 2 2" xfId="1702" xr:uid="{E644FA80-E39B-46CE-ABA7-5F4BA37FD1B8}"/>
    <cellStyle name="Euro 8 2 2 3" xfId="1564" xr:uid="{80E17151-8C61-4B3C-A5C6-03AC22FB4B2F}"/>
    <cellStyle name="Euro 8 2 3" xfId="1135" xr:uid="{79B73D5D-234D-4E87-886B-A37A70303830}"/>
    <cellStyle name="Euro 8 2 3 2" xfId="1443" xr:uid="{F513AA9D-0B63-4AC4-9065-052F910BF3DE}"/>
    <cellStyle name="Euro 8 2 3 2 2" xfId="1750" xr:uid="{6D44194B-AD39-48E9-BCB1-F7DC0509960D}"/>
    <cellStyle name="Euro 8 2 3 3" xfId="1614" xr:uid="{7289DFFE-75FF-439D-9389-529B7C196466}"/>
    <cellStyle name="Euro 8 2 4" xfId="1250" xr:uid="{E6E878BB-E8F9-44F1-9388-BFEF7D348959}"/>
    <cellStyle name="Euro 8 2 4 2" xfId="1665" xr:uid="{18A383B1-F34D-4C38-A43D-9216AC27E3E6}"/>
    <cellStyle name="Euro 8 2 5" xfId="1521" xr:uid="{5ECEE058-8E5B-4261-9096-617E094BC1DD}"/>
    <cellStyle name="Euro 8 3" xfId="957" xr:uid="{339B8956-75A7-420A-AFF3-AFB9F902B32F}"/>
    <cellStyle name="Euro 8 3 2" xfId="1074" xr:uid="{DA037FAD-DD76-48E3-8067-85041E1F0384}"/>
    <cellStyle name="Euro 8 3 2 2" xfId="1383" xr:uid="{8DDFD591-BF66-4634-825D-1FF1D35BFC59}"/>
    <cellStyle name="Euro 8 3 2 2 2" xfId="1722" xr:uid="{A9336713-2957-45E5-AD55-C95FDD0B1B61}"/>
    <cellStyle name="Euro 8 3 2 3" xfId="1586" xr:uid="{B25F80AC-F72A-44D8-87EA-95B6159638EE}"/>
    <cellStyle name="Euro 8 3 3" xfId="1191" xr:uid="{4E635475-BDF5-4306-9966-9CE963F0EFE9}"/>
    <cellStyle name="Euro 8 3 3 2" xfId="1638" xr:uid="{1838BBD3-B742-4EE6-B5B8-4BF8BB438F86}"/>
    <cellStyle name="Euro 8 3 4" xfId="1536" xr:uid="{29B8D088-EE15-4175-BD7F-B11E23AFA848}"/>
    <cellStyle name="Euro 8 4" xfId="1062" xr:uid="{7A4C4E93-228F-4235-B2BA-BAC1D14ADBAF}"/>
    <cellStyle name="Euro 8 4 2" xfId="1371" xr:uid="{11E9F026-A3EA-4B55-BF8D-EABE10017F70}"/>
    <cellStyle name="Euro 8 4 2 2" xfId="1717" xr:uid="{D5269C8D-E96A-4CF9-BFED-525335B89FA3}"/>
    <cellStyle name="Euro 8 4 3" xfId="1581" xr:uid="{325FC6BF-C3ED-4F90-9B18-160DA4D826D1}"/>
    <cellStyle name="Euro 8 5" xfId="1180" xr:uid="{C0D26535-95D4-44AC-A708-C06732EAA5CB}"/>
    <cellStyle name="Euro 8 5 2" xfId="1633" xr:uid="{9029273E-77DA-493C-A917-05B41274A4CA}"/>
    <cellStyle name="Euro 8 6" xfId="1506" xr:uid="{B8E799BD-9353-474C-A56B-9E50FE65F09C}"/>
    <cellStyle name="Euro 9" xfId="904" xr:uid="{BDA11F64-5DD0-45A3-BDCE-0FDA8F97CA84}"/>
    <cellStyle name="Euro 9 2" xfId="991" xr:uid="{A3CD802A-B66F-488E-9684-5C7F5A52B12E}"/>
    <cellStyle name="Euro 9 2 2" xfId="1310" xr:uid="{F4EA1761-3EF2-4C3B-A40C-B142E41019BB}"/>
    <cellStyle name="Euro 9 2 2 2" xfId="1689" xr:uid="{B10D92CA-D34A-4F57-AFC8-88A904641AD1}"/>
    <cellStyle name="Euro 9 2 3" xfId="1550" xr:uid="{E03D4F40-45BF-4CA7-BCC9-012D3A3C9E23}"/>
    <cellStyle name="Euro 9 3" xfId="1105" xr:uid="{25949B76-B98F-4406-BB61-1B6088652B3A}"/>
    <cellStyle name="Euro 9 3 2" xfId="1413" xr:uid="{252BB663-A1BE-4EB7-BED9-A4AEF7373DB5}"/>
    <cellStyle name="Euro 9 3 2 2" xfId="1736" xr:uid="{DAA04268-55C1-4330-B6D4-B291FD174AB6}"/>
    <cellStyle name="Euro 9 3 3" xfId="1600" xr:uid="{19AA8AA2-B76F-41DB-AF05-1A11FBC7EF25}"/>
    <cellStyle name="Euro 9 4" xfId="1221" xr:uid="{E0655454-1D9A-40F8-A13E-12F1B194434E}"/>
    <cellStyle name="Euro 9 4 2" xfId="1652" xr:uid="{B7B95E89-9544-47FB-95F2-260370183F21}"/>
    <cellStyle name="Euro 9 5" xfId="1520" xr:uid="{A6EF0827-4E44-4135-8638-5FB38865FC0D}"/>
    <cellStyle name="Excel Built-in Explanatory Text" xfId="1473" xr:uid="{FCFE336A-7205-4AD9-B97C-1F6C63648C53}"/>
    <cellStyle name="Excel.Chart" xfId="258" xr:uid="{DD194CAE-B114-496D-8F84-1BDCB4973646}"/>
    <cellStyle name="Excel.Chart 2" xfId="2039" xr:uid="{BD9EE5A3-AF15-4201-8E80-4A04EC5D5DD7}"/>
    <cellStyle name="Excel_BuiltIn_Insatisfaisant 1" xfId="117" xr:uid="{5ECC521D-9F7B-4888-8807-FF1F978C43B7}"/>
    <cellStyle name="Financier" xfId="259" xr:uid="{8A54EFC9-481B-4859-ACC0-573321137CE0}"/>
    <cellStyle name="Financier 2" xfId="260" xr:uid="{8628AEEF-B969-43FA-B1D6-A894EB26B776}"/>
    <cellStyle name="Financier 2 2" xfId="630" xr:uid="{98E777A6-F9D1-432F-8CAA-D3473689B92B}"/>
    <cellStyle name="Financier0" xfId="261" xr:uid="{3BBFF5B7-DBEB-49DC-A12F-454B02076734}"/>
    <cellStyle name="Financier0 2" xfId="262" xr:uid="{428318C5-FE12-45B0-BB7A-DBF7AB075388}"/>
    <cellStyle name="Financier0 2 2" xfId="631" xr:uid="{C8984F6A-C869-46AE-9090-6B407A951995}"/>
    <cellStyle name="Hyperlink" xfId="2" xr:uid="{2502149E-DA88-4E59-8A1F-7D720C4C195B}"/>
    <cellStyle name="Insatisfaisant" xfId="62" builtinId="27" customBuiltin="1"/>
    <cellStyle name="Insatisfaisant 2" xfId="35" xr:uid="{A254CA37-1DEB-4A51-A289-DF2BC221FBFE}"/>
    <cellStyle name="Insatisfaisant 2 2" xfId="263" xr:uid="{3E997384-B345-4643-9A5A-2250F726BE3E}"/>
    <cellStyle name="Lien hypertexte 2" xfId="48" xr:uid="{89F8A73D-17CA-4ADF-B828-2F52CF4C977C}"/>
    <cellStyle name="Lien hypertexte 2 2" xfId="265" xr:uid="{255456C0-BDBC-43CC-945D-D46E11CFD6A5}"/>
    <cellStyle name="Lien hypertexte 2 2 2" xfId="1258" xr:uid="{E0F5B620-0654-4831-B92F-A32E4CA0A53F}"/>
    <cellStyle name="Lien hypertexte 2 3" xfId="827" xr:uid="{636FCE48-59B2-4FA0-91A3-AE43A81EF428}"/>
    <cellStyle name="Lien hypertexte 3" xfId="52" xr:uid="{B92E143D-33FE-4489-9703-E0F08564D90F}"/>
    <cellStyle name="Lien hypertexte 3 2" xfId="830" xr:uid="{7A9FF6E2-291E-46A3-8280-F5A3C995B431}"/>
    <cellStyle name="Lien hypertexte 4" xfId="118" xr:uid="{2AED4741-58CC-44BE-99AA-3FCACDC91688}"/>
    <cellStyle name="Lien hypertexte 5" xfId="264" xr:uid="{C9ABE5F6-1BD1-42DD-9CF3-33DB00CA1272}"/>
    <cellStyle name="Ligne détail" xfId="266" xr:uid="{E6065ED2-0578-47A4-9253-55FF23B08482}"/>
    <cellStyle name="Ligne détail 2" xfId="267" xr:uid="{E27BB1EC-ADE8-4ACD-AA6A-67398CCB37D0}"/>
    <cellStyle name="Ligne détail 3" xfId="552" xr:uid="{D695E2EA-3FD6-47B4-B055-085712F228D7}"/>
    <cellStyle name="ligne_titre_0" xfId="268" xr:uid="{8A743093-85A4-4DA5-9F25-EC2891563927}"/>
    <cellStyle name="MEV1" xfId="269" xr:uid="{12501849-A9EF-4962-A78E-31DE02D8C01A}"/>
    <cellStyle name="MEV1 2" xfId="270" xr:uid="{BF3A83E2-835C-4A5A-98A3-EA26A498E1F1}"/>
    <cellStyle name="MEV2" xfId="271" xr:uid="{D18B2B6E-A0D6-49E2-BE0B-A00DDC46B603}"/>
    <cellStyle name="MEV2 2" xfId="272" xr:uid="{D981CFF0-5D5E-4968-B3D0-BB089F57758D}"/>
    <cellStyle name="MEV3" xfId="273" xr:uid="{14EA8127-A657-4691-9099-7CDB530E6162}"/>
    <cellStyle name="MEV3 2" xfId="274" xr:uid="{DA797923-B159-4AF0-8C81-9AAE14A338EC}"/>
    <cellStyle name="Milliers 10" xfId="903" xr:uid="{28311FAE-8B07-4058-892C-46FFCC537376}"/>
    <cellStyle name="Milliers 10 2" xfId="1070" xr:uid="{73DE0FE7-4651-4027-B4DC-6896F9A128D7}"/>
    <cellStyle name="Milliers 10 2 2" xfId="1379" xr:uid="{0608B15C-0977-4487-96AC-97AF60A9ECAA}"/>
    <cellStyle name="Milliers 10 3" xfId="1187" xr:uid="{CA0EACAF-9B63-41D9-98DA-E2E6C9477BA4}"/>
    <cellStyle name="Milliers 11" xfId="953" xr:uid="{55CE5E77-1C38-46C3-B4B6-8877AC36D2CE}"/>
    <cellStyle name="Milliers 11 2" xfId="1283" xr:uid="{0AA93423-35CA-4F7D-AE94-D0B4F3FA0562}"/>
    <cellStyle name="Milliers 12" xfId="1031" xr:uid="{9C12724B-8130-4EC4-A10D-47B33553836B}"/>
    <cellStyle name="Milliers 12 2" xfId="1340" xr:uid="{988875C8-EB07-49F9-8B40-3B954EF541FA}"/>
    <cellStyle name="Milliers 13" xfId="1141" xr:uid="{1889F39B-B7D0-4B42-95E4-107081109DA7}"/>
    <cellStyle name="Milliers 14" xfId="1256" xr:uid="{63F38CA6-8DB0-494C-80F8-B079AAA5CAF4}"/>
    <cellStyle name="Milliers 15" xfId="1450" xr:uid="{E49823B3-2F66-453A-9D8C-AD9C17F0CFB5}"/>
    <cellStyle name="Milliers 16" xfId="829" xr:uid="{5969A555-D96C-4874-88E1-8AB9E1828C61}"/>
    <cellStyle name="Milliers 17" xfId="1474" xr:uid="{2B7B8013-0421-458F-BA75-B975E7A99988}"/>
    <cellStyle name="Milliers 17 2" xfId="1762" xr:uid="{1E749D0B-F0B4-41D3-A581-DC9D31A9C8CF}"/>
    <cellStyle name="Milliers 18" xfId="1476" xr:uid="{EB7594B4-771C-4258-AE0E-C1568D2A55D7}"/>
    <cellStyle name="Milliers 18 2" xfId="1763" xr:uid="{42658F8C-78E0-44B4-8306-7CC108FB4CDC}"/>
    <cellStyle name="Milliers 19" xfId="1478" xr:uid="{1ED91E20-0FF1-4970-B39F-304597EC7945}"/>
    <cellStyle name="Milliers 19 2" xfId="1764" xr:uid="{65F5DDC4-4721-4952-A609-A22FFA23DB9B}"/>
    <cellStyle name="Milliers 2" xfId="4" xr:uid="{22050191-FD7E-4022-9732-84C525246658}"/>
    <cellStyle name="Milliers 2 10" xfId="1033" xr:uid="{DC9A4220-AE3C-4E91-9D1F-E6759C4D2965}"/>
    <cellStyle name="Milliers 2 10 2" xfId="1342" xr:uid="{133B6024-3C5F-4315-B4C5-07313DC7019D}"/>
    <cellStyle name="Milliers 2 11" xfId="1145" xr:uid="{5431D87F-4963-4E27-81C4-3C5B043FF3F4}"/>
    <cellStyle name="Milliers 2 12" xfId="1260" xr:uid="{B165C756-1497-4F15-B25F-058BD012D122}"/>
    <cellStyle name="Milliers 2 13" xfId="1452" xr:uid="{0F9F2454-FF60-445D-9461-4F6FD80C2976}"/>
    <cellStyle name="Milliers 2 14" xfId="1480" xr:uid="{027A2828-F758-4978-B602-1E333F08D71E}"/>
    <cellStyle name="Milliers 2 14 2" xfId="1765" xr:uid="{CB9A33D2-40B0-4F0F-8D04-8DA359595DF2}"/>
    <cellStyle name="Milliers 2 15" xfId="834" xr:uid="{E766B108-5B4A-41FF-BC48-8D8A7B6C68FB}"/>
    <cellStyle name="Milliers 2 16" xfId="818" xr:uid="{1E0B3C98-160B-4C24-ADB5-7AB262CC9EBE}"/>
    <cellStyle name="Milliers 2 17" xfId="2033" xr:uid="{8FC1F728-3F8F-4A18-ABF4-5F56D8EA0D4C}"/>
    <cellStyle name="Milliers 2 18" xfId="275" xr:uid="{1A1A89A7-2163-43E3-8991-5628D414921E}"/>
    <cellStyle name="Milliers 2 2" xfId="815" xr:uid="{69F24D9C-E3E6-4197-BB4F-E364B1090F6D}"/>
    <cellStyle name="Milliers 2 2 10" xfId="1455" xr:uid="{2D10F6F6-E120-4712-8402-CBE46F053A91}"/>
    <cellStyle name="Milliers 2 2 11" xfId="851" xr:uid="{C44A3FB6-B44A-4DB6-A58F-991F8992B4C8}"/>
    <cellStyle name="Milliers 2 2 12" xfId="2038" xr:uid="{1A10D3D4-B80C-4F18-8A9D-406A56BFAF91}"/>
    <cellStyle name="Milliers 2 2 2" xfId="859" xr:uid="{16FA3E55-B24B-4B05-A920-E9A16107EFE3}"/>
    <cellStyle name="Milliers 2 2 2 2" xfId="889" xr:uid="{2F3656E7-8C87-45D8-89AD-EF56AE13C5B4}"/>
    <cellStyle name="Milliers 2 2 2 2 2" xfId="1007" xr:uid="{7C9BDEA7-68A2-4605-B25C-5BB622AD4A62}"/>
    <cellStyle name="Milliers 2 2 2 2 2 2" xfId="1323" xr:uid="{52A7427F-AB39-4A75-B995-788AFDF4B8F0}"/>
    <cellStyle name="Milliers 2 2 2 2 3" xfId="1120" xr:uid="{571D07E9-2195-4879-937F-50981A1ABC17}"/>
    <cellStyle name="Milliers 2 2 2 2 3 2" xfId="1428" xr:uid="{7E6501BB-9C75-4B8D-8E26-ABB91180F7DB}"/>
    <cellStyle name="Milliers 2 2 2 2 4" xfId="1235" xr:uid="{BA3B7ED6-9E40-4116-9370-AECB17A31878}"/>
    <cellStyle name="Milliers 2 2 2 3" xfId="923" xr:uid="{58F8027C-65B5-44A2-AE75-93EFDBB04D19}"/>
    <cellStyle name="Milliers 2 2 2 3 2" xfId="1089" xr:uid="{8E4085FB-9DF1-4497-8009-E9E2C61F39CB}"/>
    <cellStyle name="Milliers 2 2 2 3 2 2" xfId="1398" xr:uid="{1CAF2880-B1C2-4A61-B5ED-D3D6E36700C6}"/>
    <cellStyle name="Milliers 2 2 2 3 3" xfId="1206" xr:uid="{7469296C-59CF-49D3-813F-73314BC64BA4}"/>
    <cellStyle name="Milliers 2 2 2 4" xfId="972" xr:uid="{9AB5DB9F-1D14-426E-95B4-51D1A4E1EDEF}"/>
    <cellStyle name="Milliers 2 2 2 4 2" xfId="1295" xr:uid="{90337C00-FF3C-4274-AA7E-737474505CF4}"/>
    <cellStyle name="Milliers 2 2 2 5" xfId="1047" xr:uid="{D97F782B-1D23-4AC1-A382-9ADB08D50AE2}"/>
    <cellStyle name="Milliers 2 2 2 5 2" xfId="1356" xr:uid="{AB6CF3EB-0911-4B68-9F9D-C38F4E32FF65}"/>
    <cellStyle name="Milliers 2 2 2 6" xfId="1160" xr:uid="{B83E241B-C9A1-4804-87E8-B1C3326E71F1}"/>
    <cellStyle name="Milliers 2 2 2 7" xfId="1274" xr:uid="{32F1AF96-6DD8-49F1-A009-3918078062A1}"/>
    <cellStyle name="Milliers 2 2 2 8" xfId="1467" xr:uid="{031519E0-5096-4875-BA52-F558F2AD0994}"/>
    <cellStyle name="Milliers 2 2 3" xfId="867" xr:uid="{55F637DA-EA13-4C4E-A1AD-3E94BE73106D}"/>
    <cellStyle name="Milliers 2 2 3 2" xfId="897" xr:uid="{E6A40EA9-3F6F-4497-9879-125D2E448C63}"/>
    <cellStyle name="Milliers 2 2 3 2 2" xfId="1015" xr:uid="{3E50397C-BD5E-4509-AA88-1E11644820B8}"/>
    <cellStyle name="Milliers 2 2 3 2 2 2" xfId="1331" xr:uid="{9A1C17E7-CCE5-46F5-94D7-CC5602142889}"/>
    <cellStyle name="Milliers 2 2 3 2 3" xfId="1128" xr:uid="{3DA54B11-4C5E-41A3-98CE-8A72C23637F3}"/>
    <cellStyle name="Milliers 2 2 3 2 3 2" xfId="1436" xr:uid="{252E3E31-97D6-4102-8D95-3CD8B61D1B23}"/>
    <cellStyle name="Milliers 2 2 3 2 4" xfId="1243" xr:uid="{2A43CBD6-DD69-43E9-A8BF-2236A826A5D3}"/>
    <cellStyle name="Milliers 2 2 3 3" xfId="931" xr:uid="{70E59761-5879-434C-80ED-BA46ABA31BC2}"/>
    <cellStyle name="Milliers 2 2 3 3 2" xfId="1097" xr:uid="{89339663-93A7-4FDC-99CD-F668CD82841A}"/>
    <cellStyle name="Milliers 2 2 3 3 2 2" xfId="1406" xr:uid="{A0C31B8E-D912-4D14-9B20-B9D9BA338E05}"/>
    <cellStyle name="Milliers 2 2 3 3 3" xfId="1214" xr:uid="{F5848957-7B82-42AA-97E0-5CE8E7E9EB13}"/>
    <cellStyle name="Milliers 2 2 3 4" xfId="980" xr:uid="{37604C1E-97DA-48F0-AD99-E3FCB5F12533}"/>
    <cellStyle name="Milliers 2 2 3 4 2" xfId="1303" xr:uid="{7E4B4B07-BB29-480D-B28B-1DC46C79DD36}"/>
    <cellStyle name="Milliers 2 2 3 5" xfId="1055" xr:uid="{F8A15918-4066-4955-8036-D36516B65B5C}"/>
    <cellStyle name="Milliers 2 2 3 5 2" xfId="1364" xr:uid="{8C740EC8-71A9-4BF7-A776-C76F7E0536CD}"/>
    <cellStyle name="Milliers 2 2 3 6" xfId="1173" xr:uid="{B16C6058-3F6D-41FD-8339-3E5EEB14C65F}"/>
    <cellStyle name="Milliers 2 2 4" xfId="881" xr:uid="{DD17EF9E-3897-4351-A73B-34F106BD1DBC}"/>
    <cellStyle name="Milliers 2 2 4 2" xfId="994" xr:uid="{5F3C0E37-D57A-4206-8D7C-8EBDF7F18B2A}"/>
    <cellStyle name="Milliers 2 2 4 2 2" xfId="1108" xr:uid="{A361BF9D-CD0B-4524-8843-E3E7A51BBB28}"/>
    <cellStyle name="Milliers 2 2 4 2 2 2" xfId="1416" xr:uid="{71BD85E7-5095-4215-89F6-72AB1DB83B64}"/>
    <cellStyle name="Milliers 2 2 4 2 3" xfId="1224" xr:uid="{69A9E7EE-8BB3-4A0A-BA7F-43308A23C384}"/>
    <cellStyle name="Milliers 2 2 4 3" xfId="1066" xr:uid="{0B65A065-B123-4145-9BF0-B5DC2D8C5852}"/>
    <cellStyle name="Milliers 2 2 4 3 2" xfId="1375" xr:uid="{6A9A767F-2041-4D16-863F-751636737536}"/>
    <cellStyle name="Milliers 2 2 4 4" xfId="1184" xr:uid="{1061648D-722F-4B77-8443-C919E19B5A0A}"/>
    <cellStyle name="Milliers 2 2 5" xfId="915" xr:uid="{ED5B8DD5-6EBB-4A9C-A8FC-22269B987F60}"/>
    <cellStyle name="Milliers 2 2 5 2" xfId="1081" xr:uid="{3DEE0CCB-195F-430E-9A98-CAD521704FF8}"/>
    <cellStyle name="Milliers 2 2 5 2 2" xfId="1390" xr:uid="{D716C2CE-8ED3-4977-B823-A1477888F53C}"/>
    <cellStyle name="Milliers 2 2 5 3" xfId="1198" xr:uid="{8402A6A0-537E-49A2-B8B1-0CB29F3AC437}"/>
    <cellStyle name="Milliers 2 2 6" xfId="964" xr:uid="{03404243-4940-4B0F-AE98-192F0DB67D49}"/>
    <cellStyle name="Milliers 2 2 6 2" xfId="1289" xr:uid="{80F1D575-907D-4227-88F9-0E7CFB5EF588}"/>
    <cellStyle name="Milliers 2 2 7" xfId="1039" xr:uid="{CE99613B-D985-4DE7-A864-3F6F40D67A41}"/>
    <cellStyle name="Milliers 2 2 7 2" xfId="1348" xr:uid="{33225438-8B8F-4541-99B5-CDC64E5B4CF9}"/>
    <cellStyle name="Milliers 2 2 8" xfId="1148" xr:uid="{B90BD82C-2742-44F3-929C-4FD0EBEE0003}"/>
    <cellStyle name="Milliers 2 2 9" xfId="1268" xr:uid="{C522EDBA-E5A3-40EE-9BF2-CAF39CB32920}"/>
    <cellStyle name="Milliers 2 3" xfId="847" xr:uid="{C7A59E71-D5C4-414E-BDB1-22288BF2B1CD}"/>
    <cellStyle name="Milliers 2 3 2" xfId="878" xr:uid="{311A0F8C-5C59-4BD6-9EF8-05C8AAAFBCAC}"/>
    <cellStyle name="Milliers 2 3 2 2" xfId="999" xr:uid="{F16F0386-A2A6-4FAE-A66E-9EF0E2B07F16}"/>
    <cellStyle name="Milliers 2 3 2 2 2" xfId="1315" xr:uid="{E1AE9C04-7D83-4538-9772-1CAF9E8642C7}"/>
    <cellStyle name="Milliers 2 3 2 3" xfId="1112" xr:uid="{9ACCAAE9-E671-434C-8E9A-41F4EA98E674}"/>
    <cellStyle name="Milliers 2 3 2 3 2" xfId="1420" xr:uid="{AC6CAB7C-30EF-4631-A22C-826F85B9AF7D}"/>
    <cellStyle name="Milliers 2 3 2 4" xfId="1227" xr:uid="{DCBB47F5-C163-4CC4-ACB7-C26064F0C70A}"/>
    <cellStyle name="Milliers 2 3 3" xfId="912" xr:uid="{3C2C2A66-FDBF-427C-B24E-3A3F3ADA8CB3}"/>
    <cellStyle name="Milliers 2 3 3 2" xfId="1078" xr:uid="{10618A5B-1811-4C2B-AF59-9B211AB40A43}"/>
    <cellStyle name="Milliers 2 3 3 2 2" xfId="1387" xr:uid="{FAE09128-1491-4FA0-82FF-5732A714A2CA}"/>
    <cellStyle name="Milliers 2 3 3 3" xfId="1195" xr:uid="{D98DFBAB-844A-4956-AE59-31C245466FEF}"/>
    <cellStyle name="Milliers 2 3 4" xfId="961" xr:uid="{D4369360-7B17-402C-8F8D-DF7CE6DC6889}"/>
    <cellStyle name="Milliers 2 3 4 2" xfId="1286" xr:uid="{963C81EB-2464-487E-8E26-3C5DEB85015E}"/>
    <cellStyle name="Milliers 2 3 5" xfId="1036" xr:uid="{9461682B-B0B1-4B67-99D8-E10540184404}"/>
    <cellStyle name="Milliers 2 3 5 2" xfId="1345" xr:uid="{ADC0A733-DC8C-4043-9F2D-3ADBA00CE484}"/>
    <cellStyle name="Milliers 2 3 6" xfId="1157" xr:uid="{29055E1C-3758-4BC7-8C1A-1E9770821D25}"/>
    <cellStyle name="Milliers 2 3 7" xfId="1265" xr:uid="{A0DD33AD-4E97-496D-B010-56E2EEF3B345}"/>
    <cellStyle name="Milliers 2 3 8" xfId="1464" xr:uid="{B41289CC-A99D-4760-A78B-8DC11E9D98FF}"/>
    <cellStyle name="Milliers 2 3 9" xfId="2041" xr:uid="{78BDE7A2-FD9F-4377-9645-315EFB9041C0}"/>
    <cellStyle name="Milliers 2 4" xfId="856" xr:uid="{93F1FF82-C584-412D-8EE8-52BE81AC0253}"/>
    <cellStyle name="Milliers 2 4 2" xfId="886" xr:uid="{F968D2B2-7752-45BF-82AC-CDC5FD2055D7}"/>
    <cellStyle name="Milliers 2 4 2 2" xfId="1004" xr:uid="{B58F3260-F435-484E-B0A3-3E08894F4C69}"/>
    <cellStyle name="Milliers 2 4 2 2 2" xfId="1320" xr:uid="{4C6B74C1-2981-4B6D-8347-15D7305F8E1B}"/>
    <cellStyle name="Milliers 2 4 2 3" xfId="1117" xr:uid="{19C09AA0-DF5D-402D-A608-703304072C8D}"/>
    <cellStyle name="Milliers 2 4 2 3 2" xfId="1425" xr:uid="{6420D53C-D5F5-47A8-AB2D-133C33C32A88}"/>
    <cellStyle name="Milliers 2 4 2 4" xfId="1232" xr:uid="{C8F1D091-FD1A-40A5-874F-1780F8FE7586}"/>
    <cellStyle name="Milliers 2 4 3" xfId="920" xr:uid="{2F0C8EC9-663D-44EA-B566-0EE1815C9569}"/>
    <cellStyle name="Milliers 2 4 3 2" xfId="1086" xr:uid="{267E519C-A68B-43C3-B65F-5C9B8C8FD0BA}"/>
    <cellStyle name="Milliers 2 4 3 2 2" xfId="1395" xr:uid="{F19A25B5-A104-4993-8136-FC72A672D255}"/>
    <cellStyle name="Milliers 2 4 3 3" xfId="1203" xr:uid="{D8960AEE-D29F-4073-8253-40D48A03DF68}"/>
    <cellStyle name="Milliers 2 4 4" xfId="969" xr:uid="{2BFC720C-8390-4F95-8D98-56E9FA78E9D3}"/>
    <cellStyle name="Milliers 2 4 4 2" xfId="1292" xr:uid="{2331FA21-2955-45A8-916C-51939D99D858}"/>
    <cellStyle name="Milliers 2 4 5" xfId="1044" xr:uid="{D56CF0FF-C81F-42EE-B053-C2ABC1D2FD61}"/>
    <cellStyle name="Milliers 2 4 5 2" xfId="1353" xr:uid="{0B6FE9ED-119B-4320-A183-980920D8CF30}"/>
    <cellStyle name="Milliers 2 4 6" xfId="1142" xr:uid="{E8785ABE-83CD-4CB6-92BC-AD204AEF6BA0}"/>
    <cellStyle name="Milliers 2 5" xfId="864" xr:uid="{45FD1AD5-0E29-4DF4-96AF-C7117FE97201}"/>
    <cellStyle name="Milliers 2 5 2" xfId="894" xr:uid="{BC0A886B-A753-4ED4-AC6E-774622E4B1DA}"/>
    <cellStyle name="Milliers 2 5 2 2" xfId="1012" xr:uid="{05848092-FE8F-471F-8404-754E4AA69106}"/>
    <cellStyle name="Milliers 2 5 2 2 2" xfId="1328" xr:uid="{ED0743D6-383D-4CAE-9261-947247E11FEC}"/>
    <cellStyle name="Milliers 2 5 2 3" xfId="1125" xr:uid="{39C754BE-0435-46A6-BDAE-F82F1BB299BF}"/>
    <cellStyle name="Milliers 2 5 2 3 2" xfId="1433" xr:uid="{F4155CC2-1B90-41E7-9371-4401F4500D02}"/>
    <cellStyle name="Milliers 2 5 2 4" xfId="1240" xr:uid="{A7C23AEF-7FE2-41AA-AAD4-9BB42654E66B}"/>
    <cellStyle name="Milliers 2 5 3" xfId="928" xr:uid="{465D41A4-3C65-4A8E-91B5-F555E35496BB}"/>
    <cellStyle name="Milliers 2 5 3 2" xfId="1094" xr:uid="{91D00B9B-1C93-4FE8-B5FD-66BED6EA28EC}"/>
    <cellStyle name="Milliers 2 5 3 2 2" xfId="1403" xr:uid="{D56544D0-21E9-4CF6-9853-4B696309D66B}"/>
    <cellStyle name="Milliers 2 5 3 3" xfId="1211" xr:uid="{4EF9BD3B-ED9C-4B5B-BC0F-B1C7F2825E5E}"/>
    <cellStyle name="Milliers 2 5 4" xfId="977" xr:uid="{AB1DA96B-5F27-45A8-A982-D354187E5615}"/>
    <cellStyle name="Milliers 2 5 4 2" xfId="1300" xr:uid="{B30D1184-8A9E-4F98-BA25-7D34EEA6A60A}"/>
    <cellStyle name="Milliers 2 5 5" xfId="1052" xr:uid="{10AEA5F5-7FE3-46A7-9129-B569AC6AA9D0}"/>
    <cellStyle name="Milliers 2 5 5 2" xfId="1361" xr:uid="{1CF3411B-5596-4294-9A0A-1676E7F65DAF}"/>
    <cellStyle name="Milliers 2 5 6" xfId="1170" xr:uid="{6F558063-E1A3-4355-8CCD-792A90755BA0}"/>
    <cellStyle name="Milliers 2 6" xfId="872" xr:uid="{1DE7DF15-5331-43B3-A2A2-8DA9B526AF30}"/>
    <cellStyle name="Milliers 2 6 2" xfId="902" xr:uid="{6C774918-C101-48E1-B5A7-59BCD5A0669B}"/>
    <cellStyle name="Milliers 2 6 2 2" xfId="1020" xr:uid="{66681CBB-9F16-420B-9E94-2A85B5AF11FD}"/>
    <cellStyle name="Milliers 2 6 2 2 2" xfId="1336" xr:uid="{7E3C73DE-98DE-49B1-AA83-05BDA9D2D392}"/>
    <cellStyle name="Milliers 2 6 2 3" xfId="1133" xr:uid="{DA6F1258-A137-4469-9B8D-FA8D77108614}"/>
    <cellStyle name="Milliers 2 6 2 3 2" xfId="1441" xr:uid="{7CDDE5C1-2B27-41C2-B31B-408A6B3540BC}"/>
    <cellStyle name="Milliers 2 6 2 4" xfId="1248" xr:uid="{64B50487-FAA4-428C-BD57-28D7C4D38DD8}"/>
    <cellStyle name="Milliers 2 6 3" xfId="936" xr:uid="{784AE33E-7463-4892-909E-B4C79D37806D}"/>
    <cellStyle name="Milliers 2 6 3 2" xfId="1102" xr:uid="{E703166B-6923-45CA-9B60-055B3BA128A4}"/>
    <cellStyle name="Milliers 2 6 3 2 2" xfId="1411" xr:uid="{E35CEC04-EDAE-4D18-966E-9BE9B1ADADD9}"/>
    <cellStyle name="Milliers 2 6 3 3" xfId="1219" xr:uid="{58C637FC-84E5-41B4-A048-9F82560C32F6}"/>
    <cellStyle name="Milliers 2 6 4" xfId="985" xr:uid="{997F52D6-5F79-4EDB-A0E7-FC80FE35BC53}"/>
    <cellStyle name="Milliers 2 6 4 2" xfId="1308" xr:uid="{609EE35A-9E72-4AA3-8D22-79F4E4EE6596}"/>
    <cellStyle name="Milliers 2 6 5" xfId="1060" xr:uid="{9C3C0F81-62EC-4145-9030-6E1B76F319AF}"/>
    <cellStyle name="Milliers 2 6 5 2" xfId="1369" xr:uid="{312D8743-4184-4C2C-8D2F-47C50B792CAD}"/>
    <cellStyle name="Milliers 2 6 6" xfId="1178" xr:uid="{968BD4DF-E7A9-4850-A205-1672994F2F47}"/>
    <cellStyle name="Milliers 2 7" xfId="875" xr:uid="{87DC8683-4AE0-4980-92FC-03FA2593E409}"/>
    <cellStyle name="Milliers 2 7 2" xfId="909" xr:uid="{839C2C8A-E1B2-4589-8289-9BD7D962B0E3}"/>
    <cellStyle name="Milliers 2 7 2 2" xfId="1023" xr:uid="{60EC0499-1106-4378-9015-7786762F3C2B}"/>
    <cellStyle name="Milliers 2 7 2 2 2" xfId="1339" xr:uid="{7CF90F11-AB12-44F4-8792-A6BC0DDC3296}"/>
    <cellStyle name="Milliers 2 7 2 3" xfId="1136" xr:uid="{EDE78FFD-E33D-4CF9-BA44-1F4044F666C7}"/>
    <cellStyle name="Milliers 2 7 2 3 2" xfId="1444" xr:uid="{984AB249-E414-4A42-A64E-3F9854335C37}"/>
    <cellStyle name="Milliers 2 7 2 4" xfId="1251" xr:uid="{0D710B8A-71FA-4446-AD21-4E5D5844EBED}"/>
    <cellStyle name="Milliers 2 7 3" xfId="958" xr:uid="{515B2FB3-5A08-4643-BCF9-C2D46767E209}"/>
    <cellStyle name="Milliers 2 7 3 2" xfId="1075" xr:uid="{B2603F29-16D1-4C2D-9D83-20F0045A8736}"/>
    <cellStyle name="Milliers 2 7 3 2 2" xfId="1384" xr:uid="{5921A772-6BA4-4731-91C5-05A27F7BBDDB}"/>
    <cellStyle name="Milliers 2 7 3 3" xfId="1192" xr:uid="{A8FEEA4E-18BC-49F5-ABCB-E5ECDCFF7520}"/>
    <cellStyle name="Milliers 2 7 4" xfId="1063" xr:uid="{17C7FFBA-98F8-47B4-82AB-779633C49E88}"/>
    <cellStyle name="Milliers 2 7 4 2" xfId="1372" xr:uid="{D47D182A-66AD-488A-8506-C891939D04A5}"/>
    <cellStyle name="Milliers 2 7 5" xfId="1181" xr:uid="{C4121901-5DA7-4B6A-A082-5497F8D9CAB4}"/>
    <cellStyle name="Milliers 2 8" xfId="905" xr:uid="{0C266FBC-59C0-4DCA-AEE5-1B918C443B1C}"/>
    <cellStyle name="Milliers 2 8 2" xfId="993" xr:uid="{0ABB2ACE-3D41-4020-A7C9-A40DDD6B078D}"/>
    <cellStyle name="Milliers 2 8 2 2" xfId="1311" xr:uid="{48D7BB67-1FBF-4238-8EA6-98455F934997}"/>
    <cellStyle name="Milliers 2 8 3" xfId="1107" xr:uid="{C5AD2E62-C572-43E6-AC3F-2E11DE452822}"/>
    <cellStyle name="Milliers 2 8 3 2" xfId="1415" xr:uid="{3582D8AF-98D8-4199-9AD0-C15D4AA55E2E}"/>
    <cellStyle name="Milliers 2 8 4" xfId="1223" xr:uid="{03210EAC-3EFB-4CDB-A995-BF394AC25344}"/>
    <cellStyle name="Milliers 2 8 5" xfId="1281" xr:uid="{A3A543E7-6282-40C0-BD70-913B919EB056}"/>
    <cellStyle name="Milliers 2 9" xfId="955" xr:uid="{0774EE81-E458-43D8-A49A-81AC60AE2FCD}"/>
    <cellStyle name="Milliers 2 9 2" xfId="1072" xr:uid="{B9888103-5F88-42F1-8B2C-8CC4B0F209D5}"/>
    <cellStyle name="Milliers 2 9 2 2" xfId="1381" xr:uid="{71324A65-5074-4651-92A5-7FB70391DD0E}"/>
    <cellStyle name="Milliers 2 9 3" xfId="1189" xr:uid="{78E7BAA9-19AC-495D-89BE-17412C15ACC2}"/>
    <cellStyle name="Milliers 20" xfId="826" xr:uid="{CF4BB432-4F99-48C2-8E71-A72D63BE6A9D}"/>
    <cellStyle name="Milliers 20 2" xfId="1489" xr:uid="{1EBA0B5F-82BE-4926-A26F-082B96C4B0A3}"/>
    <cellStyle name="Milliers 21" xfId="1486" xr:uid="{2A943FE9-1532-4439-8434-7B5DC3003B22}"/>
    <cellStyle name="Milliers 22" xfId="817" xr:uid="{EC335574-FEDF-440B-BEB9-6AE4E9703C9A}"/>
    <cellStyle name="Milliers 23" xfId="2044" xr:uid="{385F1057-0F7E-44EA-989D-BBCA17700C25}"/>
    <cellStyle name="Milliers 24" xfId="2045" xr:uid="{03C8A782-4709-42B2-8B08-07AA8600F0BA}"/>
    <cellStyle name="Milliers 3" xfId="554" xr:uid="{6B08659B-A1E0-412C-8DDE-7AA018E1215C}"/>
    <cellStyle name="Milliers 3 10" xfId="1457" xr:uid="{19136B20-BFCE-4D9E-962F-859269E64C78}"/>
    <cellStyle name="Milliers 3 11" xfId="853" xr:uid="{0E3C45F8-1DD8-4945-961D-11BFDE0B377F}"/>
    <cellStyle name="Milliers 3 12" xfId="1487" xr:uid="{F8A66D30-CA08-4F69-BE30-FC7656648A90}"/>
    <cellStyle name="Milliers 3 13" xfId="819" xr:uid="{78059CF7-A4ED-44B1-9DAF-0921668149D1}"/>
    <cellStyle name="Milliers 3 2" xfId="816" xr:uid="{1CF030CB-0E75-4A77-B7EB-FA50A6EA2923}"/>
    <cellStyle name="Milliers 3 2 2" xfId="891" xr:uid="{AA0067DB-B1A5-425A-9EAA-8479DD2E2E88}"/>
    <cellStyle name="Milliers 3 2 2 2" xfId="1009" xr:uid="{A45614F1-447A-4099-BE87-FD9A108780A5}"/>
    <cellStyle name="Milliers 3 2 2 2 2" xfId="1325" xr:uid="{4678A9FE-50DC-435D-950B-FF11D4BDF4AE}"/>
    <cellStyle name="Milliers 3 2 2 3" xfId="1122" xr:uid="{3A92FBF0-A8D7-446C-B40C-D1F46E2E68EC}"/>
    <cellStyle name="Milliers 3 2 2 3 2" xfId="1430" xr:uid="{5D985D37-A871-4EEB-93B4-5AF1971838A4}"/>
    <cellStyle name="Milliers 3 2 2 4" xfId="1237" xr:uid="{3B17CE98-7CB1-4890-ABD0-8BD46E6F42BE}"/>
    <cellStyle name="Milliers 3 2 3" xfId="925" xr:uid="{45F750F6-9552-44D1-A2F5-193B08A4A5F1}"/>
    <cellStyle name="Milliers 3 2 3 2" xfId="1091" xr:uid="{DA6833C7-D49B-461C-A43B-ACEF413CD7A1}"/>
    <cellStyle name="Milliers 3 2 3 2 2" xfId="1400" xr:uid="{38F8B214-B456-4F2C-9BB8-1875F9118FD8}"/>
    <cellStyle name="Milliers 3 2 3 3" xfId="1208" xr:uid="{36C27D0A-F879-4D7A-B1E2-FEABFED608C7}"/>
    <cellStyle name="Milliers 3 2 4" xfId="974" xr:uid="{5DC802B3-F8AE-4C84-9D05-40BFDDD5CFDD}"/>
    <cellStyle name="Milliers 3 2 4 2" xfId="1297" xr:uid="{C5BCEDC2-9FEF-4F26-8E50-C8FA2649843A}"/>
    <cellStyle name="Milliers 3 2 5" xfId="1049" xr:uid="{6BC4C886-0A07-4DE8-AD4A-0E7C4BFBEB4D}"/>
    <cellStyle name="Milliers 3 2 5 2" xfId="1358" xr:uid="{27A33ACD-5546-4F24-821D-D3C18D716733}"/>
    <cellStyle name="Milliers 3 2 6" xfId="1163" xr:uid="{6C53E55D-3A3C-43B3-A0CB-C61B76F5E40C}"/>
    <cellStyle name="Milliers 3 2 7" xfId="1276" xr:uid="{C26FDBEC-A04C-4B5D-B9E5-40C4A9B51BCF}"/>
    <cellStyle name="Milliers 3 2 8" xfId="1469" xr:uid="{24654202-CEF0-411B-B39D-4BD6C9378128}"/>
    <cellStyle name="Milliers 3 2 9" xfId="861" xr:uid="{318EACCB-7799-4331-B798-95B9A4D8C2C4}"/>
    <cellStyle name="Milliers 3 3" xfId="869" xr:uid="{4EDA8A5B-05C3-458C-9E67-C5119E1F33C8}"/>
    <cellStyle name="Milliers 3 3 2" xfId="899" xr:uid="{0D9BFA9D-9E5E-4D6D-83C6-7C67773D9966}"/>
    <cellStyle name="Milliers 3 3 2 2" xfId="1017" xr:uid="{96EFE2C7-BC85-4BCB-82A1-9244709D6329}"/>
    <cellStyle name="Milliers 3 3 2 2 2" xfId="1333" xr:uid="{89895C36-7DC0-4854-BFA4-AA6359F00652}"/>
    <cellStyle name="Milliers 3 3 2 3" xfId="1130" xr:uid="{937A8AE6-BD47-4AED-B06C-3BA93FAE72E8}"/>
    <cellStyle name="Milliers 3 3 2 3 2" xfId="1438" xr:uid="{C9FFD889-6470-4988-8895-2C6B99C4D623}"/>
    <cellStyle name="Milliers 3 3 2 4" xfId="1245" xr:uid="{3D7297BD-2BC5-4927-82E7-A944ABFD313E}"/>
    <cellStyle name="Milliers 3 3 3" xfId="933" xr:uid="{493F0923-F93B-495F-A54C-6FFD544AE5C5}"/>
    <cellStyle name="Milliers 3 3 3 2" xfId="1099" xr:uid="{46697945-814E-409E-B6CF-AC5D939A9A65}"/>
    <cellStyle name="Milliers 3 3 3 2 2" xfId="1408" xr:uid="{F7250518-7DCD-4384-B29D-50B9191952AC}"/>
    <cellStyle name="Milliers 3 3 3 3" xfId="1216" xr:uid="{C09F5D64-F1F4-4D0B-B2EA-83A5519B96AC}"/>
    <cellStyle name="Milliers 3 3 4" xfId="982" xr:uid="{A077E0DE-C71B-4984-B3D1-5412474AE66C}"/>
    <cellStyle name="Milliers 3 3 4 2" xfId="1305" xr:uid="{F0F6FCAA-6AD2-4926-B54C-140F45D7389A}"/>
    <cellStyle name="Milliers 3 3 5" xfId="1057" xr:uid="{EB912056-5FBD-44CA-8F57-E1EB5E387098}"/>
    <cellStyle name="Milliers 3 3 5 2" xfId="1366" xr:uid="{CAA75B49-14C6-4FC1-977B-70DDF077680C}"/>
    <cellStyle name="Milliers 3 3 6" xfId="1175" xr:uid="{6BE8613D-63F8-481A-88D0-3068885123F5}"/>
    <cellStyle name="Milliers 3 4" xfId="883" xr:uid="{0B6F2CA9-8FB7-48A8-A793-AB0EF9237A5E}"/>
    <cellStyle name="Milliers 3 4 2" xfId="1026" xr:uid="{B0E37649-9399-4A06-AB32-B199D60AFB68}"/>
    <cellStyle name="Milliers 3 4 2 2" xfId="1139" xr:uid="{24D586CE-8F1F-4FAE-8711-96A5C5144F84}"/>
    <cellStyle name="Milliers 3 4 2 2 2" xfId="1446" xr:uid="{A308879A-AA68-4E88-AC4C-BAF17209E136}"/>
    <cellStyle name="Milliers 3 4 2 3" xfId="1254" xr:uid="{CD7D22C0-A3A4-455E-B85E-DA866BDA6CDA}"/>
    <cellStyle name="Milliers 3 4 3" xfId="1068" xr:uid="{7A943DB4-B673-4449-88D6-29CF96AC6AC6}"/>
    <cellStyle name="Milliers 3 4 3 2" xfId="1377" xr:uid="{3CC4B23F-FEA9-4409-AD16-58975ABBADCB}"/>
    <cellStyle name="Milliers 3 4 4" xfId="1186" xr:uid="{9A362596-933C-49D1-8D75-4393F5EF10B0}"/>
    <cellStyle name="Milliers 3 5" xfId="917" xr:uid="{2AB1A94C-4701-4C86-A907-AA869AB0F785}"/>
    <cellStyle name="Milliers 3 5 2" xfId="1001" xr:uid="{C2A73A2B-27BF-47F4-A3B2-162BA69BA6BF}"/>
    <cellStyle name="Milliers 3 5 2 2" xfId="1317" xr:uid="{F9B413D6-1A01-4708-8190-F09A44392B9D}"/>
    <cellStyle name="Milliers 3 5 3" xfId="1114" xr:uid="{4D08E0E0-029B-4746-9A82-8A28F7148150}"/>
    <cellStyle name="Milliers 3 5 3 2" xfId="1422" xr:uid="{51E47D9F-019D-440D-8780-65F228739C0E}"/>
    <cellStyle name="Milliers 3 5 4" xfId="1229" xr:uid="{8B19EB27-2F38-482D-862D-A79A8AF65A68}"/>
    <cellStyle name="Milliers 3 6" xfId="966" xr:uid="{BC8235F6-1A7B-4BCA-9A11-A7919DA81EBE}"/>
    <cellStyle name="Milliers 3 6 2" xfId="1083" xr:uid="{688B7854-E2FF-4585-9449-F8B25F8B4CF0}"/>
    <cellStyle name="Milliers 3 6 2 2" xfId="1392" xr:uid="{A8A5FF2B-C433-43D8-BD1D-469813830B27}"/>
    <cellStyle name="Milliers 3 6 3" xfId="1200" xr:uid="{EA191C6E-3DF3-49CE-9C2F-C8D946F590D4}"/>
    <cellStyle name="Milliers 3 7" xfId="1041" xr:uid="{ECCC12CE-FAFF-49BA-8574-0EAEDEAD17F4}"/>
    <cellStyle name="Milliers 3 7 2" xfId="1350" xr:uid="{02AA8499-D1AA-45EF-A054-52A2B24BE250}"/>
    <cellStyle name="Milliers 3 8" xfId="1150" xr:uid="{C5FED979-AA5B-4C0F-A497-B1E94273BD02}"/>
    <cellStyle name="Milliers 3 9" xfId="1270" xr:uid="{C0C9F18B-FE5E-4AFA-98E2-33BB621B4988}"/>
    <cellStyle name="Milliers 4" xfId="558" xr:uid="{259A59F7-34BE-4D22-B216-C8DC3347320F}"/>
    <cellStyle name="Milliers 4 10" xfId="1459" xr:uid="{7EBCACA4-4D36-4E18-B153-7F5B70FDE98D}"/>
    <cellStyle name="Milliers 4 11" xfId="820" xr:uid="{B5768C29-B112-4734-9A97-3E735534D1C5}"/>
    <cellStyle name="Milliers 4 2" xfId="844" xr:uid="{A82C0D1F-DDC6-4BFC-AF1A-73DA6F1E2394}"/>
    <cellStyle name="Milliers 4 2 2" xfId="1028" xr:uid="{DDDC7756-AC5C-48B9-BB82-B947AA0767EB}"/>
    <cellStyle name="Milliers 4 2 2 2" xfId="1140" xr:uid="{9875A79A-35E8-417B-85A2-40C90EA1B902}"/>
    <cellStyle name="Milliers 4 2 2 2 2" xfId="1447" xr:uid="{879E3C16-26A2-40AD-A624-166764B88023}"/>
    <cellStyle name="Milliers 4 2 2 3" xfId="1255" xr:uid="{D7E8E92E-F521-48E3-A21B-510C17631DC4}"/>
    <cellStyle name="Milliers 4 2 3" xfId="1069" xr:uid="{F7AF88A3-9F07-423A-BD50-4E8DF584833A}"/>
    <cellStyle name="Milliers 4 2 3 2" xfId="1378" xr:uid="{D437FB8C-10CA-4BEE-9ACF-5C6381BA83A3}"/>
    <cellStyle name="Milliers 4 2 4" xfId="1164" xr:uid="{F4989080-20BB-4F00-86E6-9CACB81FB0B1}"/>
    <cellStyle name="Milliers 4 2 5" xfId="1263" xr:uid="{EE7D29D1-71FA-4809-B3BE-E689401335B1}"/>
    <cellStyle name="Milliers 4 2 6" xfId="1470" xr:uid="{5AFAC175-8955-4939-8917-3F11DBB62D62}"/>
    <cellStyle name="Milliers 4 3" xfId="876" xr:uid="{62B8536B-A144-4275-8103-8856E2627573}"/>
    <cellStyle name="Milliers 4 3 2" xfId="997" xr:uid="{393BD765-6407-4AFD-AC92-7A769406D57A}"/>
    <cellStyle name="Milliers 4 3 2 2" xfId="1313" xr:uid="{1239ADD2-E925-4FA3-B210-8B7588F6C0BA}"/>
    <cellStyle name="Milliers 4 3 3" xfId="1110" xr:uid="{1918F0D9-92FC-4FA8-82C7-6D3E6CD64671}"/>
    <cellStyle name="Milliers 4 3 3 2" xfId="1418" xr:uid="{99FF77FD-2E06-4863-A3B7-242737EAFDE5}"/>
    <cellStyle name="Milliers 4 3 4" xfId="1226" xr:uid="{C73763C1-B982-437C-BA8A-DF861EC89E4F}"/>
    <cellStyle name="Milliers 4 4" xfId="910" xr:uid="{0E2E3007-B9FE-4CA1-B526-CCEF132402F6}"/>
    <cellStyle name="Milliers 4 4 2" xfId="1076" xr:uid="{AE7DABEE-C6E5-459A-B409-ABE6E48C795D}"/>
    <cellStyle name="Milliers 4 4 2 2" xfId="1385" xr:uid="{494D9029-E7E7-48FC-B7B3-AB8FE12A1A33}"/>
    <cellStyle name="Milliers 4 4 3" xfId="1193" xr:uid="{67B72ACC-0736-40AA-A4C9-A7AB25359330}"/>
    <cellStyle name="Milliers 4 5" xfId="959" xr:uid="{3DF44744-E6BB-420E-83BE-99B4D092661E}"/>
    <cellStyle name="Milliers 4 5 2" xfId="1284" xr:uid="{0D94D725-B905-4110-ACEE-7E06FDE7A2F1}"/>
    <cellStyle name="Milliers 4 6" xfId="1034" xr:uid="{ADDEB4B5-E8A7-446A-9949-FFD0352398C5}"/>
    <cellStyle name="Milliers 4 6 2" xfId="1343" xr:uid="{A7720E0B-37E6-441F-8F86-938D7D70A8B2}"/>
    <cellStyle name="Milliers 4 7" xfId="1152" xr:uid="{E0CC61A7-6183-40A9-9C75-50AE60ED0D53}"/>
    <cellStyle name="Milliers 4 7 2" xfId="1449" xr:uid="{F4B798CD-44A4-4B34-A14F-C0A7AACEC8D6}"/>
    <cellStyle name="Milliers 4 8" xfId="1167" xr:uid="{EEE40B3E-FA69-4629-A35B-1E943777740A}"/>
    <cellStyle name="Milliers 4 9" xfId="1257" xr:uid="{FA0C66D5-DD5D-44A6-8943-9CCDF026BF8F}"/>
    <cellStyle name="Milliers 5" xfId="107" xr:uid="{6CA512EC-9AC9-44AD-9B6E-DBE7A66E6A3B}"/>
    <cellStyle name="Milliers 5 10" xfId="854" xr:uid="{FEC67F4F-7AAC-47E1-8ED5-7B35B2BFFA64}"/>
    <cellStyle name="Milliers 5 11" xfId="1488" xr:uid="{4B1E4EE4-C446-48DC-8D63-3BBA9FDB5580}"/>
    <cellStyle name="Milliers 5 12" xfId="822" xr:uid="{C2F04C4F-0740-416A-8428-A67E5C3114A2}"/>
    <cellStyle name="Milliers 5 2" xfId="884" xr:uid="{7D6C7484-DA8C-4525-8D49-57087013E23C}"/>
    <cellStyle name="Milliers 5 2 2" xfId="1002" xr:uid="{484B727A-2222-4BFA-B28D-4137189D0219}"/>
    <cellStyle name="Milliers 5 2 2 2" xfId="1318" xr:uid="{4F598A35-BCD2-4A51-8639-1CE7CA744647}"/>
    <cellStyle name="Milliers 5 2 3" xfId="1115" xr:uid="{7F7E699F-F798-4D8E-8FC4-1AA00C7033FA}"/>
    <cellStyle name="Milliers 5 2 3 2" xfId="1423" xr:uid="{8DF5293C-43E4-4748-90D2-28750F44F023}"/>
    <cellStyle name="Milliers 5 2 4" xfId="1166" xr:uid="{3E9A1DF6-38B3-4DA5-98E7-84DBA232F099}"/>
    <cellStyle name="Milliers 5 2 5" xfId="1230" xr:uid="{C5C0BB64-E159-49D0-B901-CB9858B2C5F5}"/>
    <cellStyle name="Milliers 5 2 6" xfId="1280" xr:uid="{ED86ED0A-2F9E-4813-BA13-E98F8BC6F3C0}"/>
    <cellStyle name="Milliers 5 2 7" xfId="1472" xr:uid="{84CDA6B1-AF1C-4CD5-AC23-ED180697EE56}"/>
    <cellStyle name="Milliers 5 3" xfId="918" xr:uid="{FB275B0B-FB62-4F19-AA61-3700777C2B85}"/>
    <cellStyle name="Milliers 5 3 2" xfId="1084" xr:uid="{BDA3C86F-A026-4120-9D79-343DE2414B9E}"/>
    <cellStyle name="Milliers 5 3 2 2" xfId="1393" xr:uid="{DB9E4C1E-CCFF-4A48-861D-050269060754}"/>
    <cellStyle name="Milliers 5 3 3" xfId="1201" xr:uid="{F4AD70CB-FADF-4A7C-95B4-6CC593FDABC3}"/>
    <cellStyle name="Milliers 5 4" xfId="967" xr:uid="{A428B552-6F92-4366-8C4D-BC08A50FD0ED}"/>
    <cellStyle name="Milliers 5 4 2" xfId="1290" xr:uid="{757EDAA6-476F-4FCB-9043-C4C5EC125970}"/>
    <cellStyle name="Milliers 5 5" xfId="1042" xr:uid="{B9B8177F-01A6-48F4-B081-B3555B42A0D2}"/>
    <cellStyle name="Milliers 5 5 2" xfId="1351" xr:uid="{86EA7F6A-B3A9-4EDA-8D6D-ADDD9531403F}"/>
    <cellStyle name="Milliers 5 6" xfId="1154" xr:uid="{C3BAC26C-80CE-4A76-B255-62C1795FD011}"/>
    <cellStyle name="Milliers 5 7" xfId="1143" xr:uid="{7467776C-1746-4397-8ACD-6E0889E6D784}"/>
    <cellStyle name="Milliers 5 8" xfId="1271" xr:uid="{1A35D90A-944F-41E4-94B9-D2530BD8238B}"/>
    <cellStyle name="Milliers 5 9" xfId="1461" xr:uid="{E9ABBB44-67D9-4530-BC22-146E89DE9333}"/>
    <cellStyle name="Milliers 6" xfId="862" xr:uid="{D9B25ADB-215E-4127-B5E5-1DDAA3359D10}"/>
    <cellStyle name="Milliers 6 2" xfId="892" xr:uid="{CF93905E-DCAA-4099-8051-E7E01ABBCB1D}"/>
    <cellStyle name="Milliers 6 2 2" xfId="1010" xr:uid="{F37CB8A4-6E2C-4C69-A19E-A51B47922388}"/>
    <cellStyle name="Milliers 6 2 2 2" xfId="1326" xr:uid="{70D86D09-0407-4D4B-93C5-3EA8BAE6E24A}"/>
    <cellStyle name="Milliers 6 2 3" xfId="1123" xr:uid="{236D7720-4D39-486B-8571-79D65FA2B75D}"/>
    <cellStyle name="Milliers 6 2 3 2" xfId="1431" xr:uid="{D94E10B1-04DE-49F4-9306-47F973034E1A}"/>
    <cellStyle name="Milliers 6 2 4" xfId="1238" xr:uid="{53853FEB-2EAE-4C4A-8512-B3CC3F7FB100}"/>
    <cellStyle name="Milliers 6 3" xfId="926" xr:uid="{9A39C355-0987-41FB-A100-1BBA7D532433}"/>
    <cellStyle name="Milliers 6 3 2" xfId="1092" xr:uid="{9D2DCB61-66F0-4F6B-BC84-959BC50538F6}"/>
    <cellStyle name="Milliers 6 3 2 2" xfId="1401" xr:uid="{3BFE408B-50B6-4BB6-A124-2A726AD11E90}"/>
    <cellStyle name="Milliers 6 3 3" xfId="1209" xr:uid="{77AF783C-8C39-4232-9014-6D42D121B23F}"/>
    <cellStyle name="Milliers 6 4" xfId="975" xr:uid="{E644A239-8971-4BA4-9E76-14643B505AA5}"/>
    <cellStyle name="Milliers 6 4 2" xfId="1298" xr:uid="{86C671DC-0040-425F-AD61-4CC58236178F}"/>
    <cellStyle name="Milliers 6 5" xfId="1050" xr:uid="{F07A550A-67B0-4BE5-8190-A0897323B1A6}"/>
    <cellStyle name="Milliers 6 5 2" xfId="1359" xr:uid="{130FA4E2-5F1F-47DB-9699-100A13070D66}"/>
    <cellStyle name="Milliers 6 6" xfId="1155" xr:uid="{8C65C055-E4F5-4677-8A07-6A1A28592EEC}"/>
    <cellStyle name="Milliers 6 7" xfId="1277" xr:uid="{86FF5E0F-6589-488F-8C12-4929F70D269A}"/>
    <cellStyle name="Milliers 6 8" xfId="1462" xr:uid="{C53BCF3D-956A-4C4F-80C9-CD8AC37E0CE0}"/>
    <cellStyle name="Milliers 7" xfId="870" xr:uid="{DA66A86E-FCE9-4C02-9770-2D288606FCAC}"/>
    <cellStyle name="Milliers 7 2" xfId="900" xr:uid="{E42138EF-3331-43BC-B3E2-AF53A1ABD659}"/>
    <cellStyle name="Milliers 7 2 2" xfId="1018" xr:uid="{6E9C9879-1BB3-4FBA-92A1-8F495E9BB7BF}"/>
    <cellStyle name="Milliers 7 2 2 2" xfId="1334" xr:uid="{B8550B76-35EC-4661-B579-B0BC1DF7A2EF}"/>
    <cellStyle name="Milliers 7 2 3" xfId="1131" xr:uid="{02AA8D1B-CA7D-4384-B339-F86B87272B55}"/>
    <cellStyle name="Milliers 7 2 3 2" xfId="1439" xr:uid="{D8804986-EC89-4001-89C2-E7305A45F1DD}"/>
    <cellStyle name="Milliers 7 2 4" xfId="1246" xr:uid="{B4ADDA37-C474-4489-9218-B21FCF596BA3}"/>
    <cellStyle name="Milliers 7 3" xfId="934" xr:uid="{B974DA97-2BDC-4B9E-9390-FCC68401B11D}"/>
    <cellStyle name="Milliers 7 3 2" xfId="1100" xr:uid="{A932F4BB-74D6-4139-B29A-71D8B6D12ACE}"/>
    <cellStyle name="Milliers 7 3 2 2" xfId="1409" xr:uid="{0B473A24-0094-4AA2-8999-7C15F11AA56B}"/>
    <cellStyle name="Milliers 7 3 3" xfId="1217" xr:uid="{075A97C8-98F6-4018-9D20-9DE2F23F940F}"/>
    <cellStyle name="Milliers 7 4" xfId="983" xr:uid="{FC54B1B6-32ED-400D-BBC0-A30E066C677E}"/>
    <cellStyle name="Milliers 7 4 2" xfId="1306" xr:uid="{42C002B8-6B5C-45B3-826D-A975419F71EC}"/>
    <cellStyle name="Milliers 7 5" xfId="1058" xr:uid="{62FA371B-0CE9-4AF3-9D31-256DCB388F30}"/>
    <cellStyle name="Milliers 7 5 2" xfId="1367" xr:uid="{DE81EFFD-CFE0-4E46-AC53-1BE87A4923C9}"/>
    <cellStyle name="Milliers 7 6" xfId="1176" xr:uid="{7EDC1A94-FDFB-4E71-9160-17E7B22E9632}"/>
    <cellStyle name="Milliers 8" xfId="831" xr:uid="{1BBE7D9F-0EE1-4EF6-8DB3-FFCEF4061677}"/>
    <cellStyle name="Milliers 8 2" xfId="906" xr:uid="{E5CEBA79-E6C8-45FA-885D-3175AE013C1C}"/>
    <cellStyle name="Milliers 8 2 2" xfId="1021" xr:uid="{8D79B8A7-1B25-406F-B944-56750DF4EFFA}"/>
    <cellStyle name="Milliers 8 2 2 2" xfId="1337" xr:uid="{409F9A49-FC72-42E7-AEA9-A3B2EAD8FFC8}"/>
    <cellStyle name="Milliers 8 2 3" xfId="1134" xr:uid="{B01CC794-4480-4E4C-9439-95317810BF9F}"/>
    <cellStyle name="Milliers 8 2 3 2" xfId="1442" xr:uid="{549D9842-BE58-4053-A8EB-804E6996B976}"/>
    <cellStyle name="Milliers 8 2 4" xfId="1249" xr:uid="{BB536255-3110-494E-AF8E-E07FBF5F51E9}"/>
    <cellStyle name="Milliers 8 3" xfId="956" xr:uid="{07D6F044-40B0-4919-821E-EB26263FB7C2}"/>
    <cellStyle name="Milliers 8 3 2" xfId="1073" xr:uid="{EFA09C04-8BF8-47F0-AF45-E1157AAC0F96}"/>
    <cellStyle name="Milliers 8 3 2 2" xfId="1382" xr:uid="{DD11A837-CD3A-415A-8C00-A03EEFA3C733}"/>
    <cellStyle name="Milliers 8 3 3" xfId="1190" xr:uid="{C6A10489-D593-4671-B380-866B391F25B7}"/>
    <cellStyle name="Milliers 8 4" xfId="1061" xr:uid="{B80C855B-3DC8-44CA-98D4-5FBC65CC8D8B}"/>
    <cellStyle name="Milliers 8 4 2" xfId="1370" xr:uid="{E1E27643-F439-48E5-8826-C2524526C49E}"/>
    <cellStyle name="Milliers 8 5" xfId="1179" xr:uid="{27BF676C-EFBD-45D2-BDF9-01D8F2B8E413}"/>
    <cellStyle name="Milliers 9" xfId="873" xr:uid="{AA11D459-B929-4A94-9B9B-F7F499484404}"/>
    <cellStyle name="Milliers 9 2" xfId="986" xr:uid="{426898B6-CA36-42E3-A735-1128EA2E76D6}"/>
    <cellStyle name="Milliers 9 2 2" xfId="1309" xr:uid="{67300EE8-B357-4112-AF9B-95C56E3F1861}"/>
    <cellStyle name="Milliers 9 3" xfId="1104" xr:uid="{8C66A942-DF53-4C40-8258-40A72112214A}"/>
    <cellStyle name="Milliers 9 3 2" xfId="1412" xr:uid="{1A1F20B7-0A8B-4E41-80B6-841EF3B989B1}"/>
    <cellStyle name="Milliers 9 4" xfId="1220" xr:uid="{A28FDAAB-52A7-45CC-B871-D950983017B1}"/>
    <cellStyle name="Milliers 9 5" xfId="1278" xr:uid="{16B91606-F518-495A-AC55-0B09B83AEE8A}"/>
    <cellStyle name="Monétaire 2" xfId="848" xr:uid="{02A7204D-C769-4C1C-814B-3FCEE0054A5A}"/>
    <cellStyle name="Monétaire 2 2" xfId="879" xr:uid="{8FB3B4D3-2FEC-4D84-8DA1-856105BF42B6}"/>
    <cellStyle name="Monétaire 2 2 2" xfId="995" xr:uid="{06D52F20-2ED6-47E4-84E0-735572903529}"/>
    <cellStyle name="Monétaire 2 2 2 2" xfId="1312" xr:uid="{243EC0FD-2BE6-4E76-90FD-8381322D2623}"/>
    <cellStyle name="Monétaire 2 2 2 2 2" xfId="1690" xr:uid="{393ECFF9-0F2E-40E1-9300-F82193009EA2}"/>
    <cellStyle name="Monétaire 2 2 2 3" xfId="1552" xr:uid="{3DD9B3EB-35F3-4556-98B9-5BCA780C4305}"/>
    <cellStyle name="Monétaire 2 2 3" xfId="1109" xr:uid="{0F114F3A-8685-4BF3-A4CF-BFB80B348B37}"/>
    <cellStyle name="Monétaire 2 2 3 2" xfId="1417" xr:uid="{7109C0C9-1E82-4C51-A3F4-372FAC019AB3}"/>
    <cellStyle name="Monétaire 2 2 3 2 2" xfId="1738" xr:uid="{1F7CBC32-96E7-4822-B991-BEB460832A92}"/>
    <cellStyle name="Monétaire 2 2 3 3" xfId="1602" xr:uid="{26F09AD2-9DCD-44B6-A91F-8A715A809D6B}"/>
    <cellStyle name="Monétaire 2 2 4" xfId="1225" xr:uid="{A577197D-9C4C-4BA4-8A73-5E9AFA64DD1D}"/>
    <cellStyle name="Monétaire 2 2 4 2" xfId="1654" xr:uid="{82E7C5B9-4140-435F-816C-54ED967EDA2B}"/>
    <cellStyle name="Monétaire 2 2 5" xfId="1508" xr:uid="{36B4078F-994B-4EA5-A5B2-1BC6C5E63B4D}"/>
    <cellStyle name="Monétaire 2 3" xfId="913" xr:uid="{8737A4FD-CA56-498C-99C7-A7D98F3B1B3B}"/>
    <cellStyle name="Monétaire 2 3 2" xfId="1079" xr:uid="{8A0080E8-64CC-4B7E-AF91-B01F9F7861FC}"/>
    <cellStyle name="Monétaire 2 3 2 2" xfId="1388" xr:uid="{CA9260BC-06B9-4BAC-96E8-2259698E3857}"/>
    <cellStyle name="Monétaire 2 3 2 2 2" xfId="1724" xr:uid="{7867EE18-C682-4E0D-A5E0-DB5EBDE19738}"/>
    <cellStyle name="Monétaire 2 3 2 3" xfId="1588" xr:uid="{DA4577F5-54BB-402E-8CC3-9090C38B340A}"/>
    <cellStyle name="Monétaire 2 3 3" xfId="1196" xr:uid="{6C457AE0-3117-4CDE-8E50-08D6F3E2AE2B}"/>
    <cellStyle name="Monétaire 2 3 3 2" xfId="1640" xr:uid="{A33C02BD-AAE4-4F91-9B05-C964CEFB1381}"/>
    <cellStyle name="Monétaire 2 3 4" xfId="1523" xr:uid="{C85892F3-A6D5-43AF-AEF0-B2358C1DA334}"/>
    <cellStyle name="Monétaire 2 4" xfId="962" xr:uid="{CB7407A1-B60F-4CA8-B70B-FA62622CA156}"/>
    <cellStyle name="Monétaire 2 4 2" xfId="1287" xr:uid="{03D26F0E-4CB1-426D-976C-F781561DB63F}"/>
    <cellStyle name="Monétaire 2 4 2 2" xfId="1678" xr:uid="{2D386D9B-A826-47CD-A7B4-D3204F80E52C}"/>
    <cellStyle name="Monétaire 2 4 3" xfId="1538" xr:uid="{09A46C53-CF3C-4AB2-9F4C-4759E138CF57}"/>
    <cellStyle name="Monétaire 2 5" xfId="1037" xr:uid="{FEAB9A73-A22E-48DB-B387-547E3825A19D}"/>
    <cellStyle name="Monétaire 2 5 2" xfId="1346" xr:uid="{B7854D6E-8BDC-4901-A421-8BC32CEF8AD0}"/>
    <cellStyle name="Monétaire 2 5 2 2" xfId="1705" xr:uid="{B960C5AC-1AEA-4711-9987-1A0EE5A487BE}"/>
    <cellStyle name="Monétaire 2 5 3" xfId="1569" xr:uid="{81E7C044-B05C-43E0-AFFE-F82C489CB6DC}"/>
    <cellStyle name="Monétaire 2 6" xfId="1158" xr:uid="{148E7938-2164-4951-88F2-485DAE1E17B5}"/>
    <cellStyle name="Monétaire 2 6 2" xfId="1623" xr:uid="{820755C2-9D3E-43BC-AB79-F33BFBDE7DB7}"/>
    <cellStyle name="Monétaire 2 7" xfId="1266" xr:uid="{81D6730C-88BE-4794-8CA7-64D24A7878D2}"/>
    <cellStyle name="Monétaire 2 7 2" xfId="1670" xr:uid="{2D072606-5B21-42EA-9057-24CED78BD6B9}"/>
    <cellStyle name="Monétaire 2 8" xfId="1465" xr:uid="{A27D6B92-D6A6-471B-9A3E-28F42F97DA6A}"/>
    <cellStyle name="Monétaire 2 8 2" xfId="1758" xr:uid="{BC424FFE-9A92-496F-AA04-1B77B5853B64}"/>
    <cellStyle name="Monétaire 2 9" xfId="1494" xr:uid="{E6624B38-57EB-4B5F-B14A-B09FF1E3A95C}"/>
    <cellStyle name="Monétaire 3" xfId="857" xr:uid="{32BB7CBA-3A94-4085-8B8C-2857C61441A9}"/>
    <cellStyle name="Monétaire 3 2" xfId="887" xr:uid="{E2293EF1-9F2D-4A99-9627-964497D01E04}"/>
    <cellStyle name="Monétaire 3 2 2" xfId="1005" xr:uid="{EB62275D-B72B-4E77-87F0-7B17674C5C87}"/>
    <cellStyle name="Monétaire 3 2 2 2" xfId="1321" xr:uid="{A2891C96-71D1-48E0-AB62-2B59F1B8049C}"/>
    <cellStyle name="Monétaire 3 2 2 2 2" xfId="1694" xr:uid="{2EA9E4C2-B189-45FE-B08E-1BF190743C73}"/>
    <cellStyle name="Monétaire 3 2 2 3" xfId="1556" xr:uid="{194F53E5-B7C7-4CB9-ABBE-20C865E4348D}"/>
    <cellStyle name="Monétaire 3 2 3" xfId="1118" xr:uid="{3F0D24F0-03A0-4813-9133-10682D28CFD3}"/>
    <cellStyle name="Monétaire 3 2 3 2" xfId="1426" xr:uid="{57DD58CA-0DDD-4903-AAF2-27CC0A59B675}"/>
    <cellStyle name="Monétaire 3 2 3 2 2" xfId="1742" xr:uid="{0944B9CE-7780-4CAE-9C79-E7B086D154F2}"/>
    <cellStyle name="Monétaire 3 2 3 3" xfId="1606" xr:uid="{CB842442-B5DE-4100-A2D9-28066CB0C7BF}"/>
    <cellStyle name="Monétaire 3 2 4" xfId="1233" xr:uid="{98AD9800-3252-4B1E-B316-86768FDCEF2F}"/>
    <cellStyle name="Monétaire 3 2 4 2" xfId="1657" xr:uid="{E89E0037-9C53-456A-A8CE-99580064F3FF}"/>
    <cellStyle name="Monétaire 3 2 5" xfId="1512" xr:uid="{E62647C7-B7B8-4B28-AEC4-55BBE9675C94}"/>
    <cellStyle name="Monétaire 3 3" xfId="921" xr:uid="{0567FC63-90E9-4FF4-89E9-05D3C527BA4D}"/>
    <cellStyle name="Monétaire 3 3 2" xfId="1087" xr:uid="{4CED1BB8-7750-4B52-9389-D33A3C9914D6}"/>
    <cellStyle name="Monétaire 3 3 2 2" xfId="1396" xr:uid="{BBF38B58-9523-4739-8008-2FBE6AE84CF1}"/>
    <cellStyle name="Monétaire 3 3 2 2 2" xfId="1728" xr:uid="{D941FFEA-C219-4FDD-9D00-4B19AE72C977}"/>
    <cellStyle name="Monétaire 3 3 2 3" xfId="1592" xr:uid="{639CDD16-2F1D-496B-A442-2DB06811BAD1}"/>
    <cellStyle name="Monétaire 3 3 3" xfId="1204" xr:uid="{49BD5EE2-5475-4FCA-90CB-DF806D15CDC5}"/>
    <cellStyle name="Monétaire 3 3 3 2" xfId="1644" xr:uid="{5EA26966-176D-4C1C-8AE1-3EF3EC828E19}"/>
    <cellStyle name="Monétaire 3 3 4" xfId="1527" xr:uid="{665555B5-4CD6-4CAD-9EA5-3D54869A53E5}"/>
    <cellStyle name="Monétaire 3 4" xfId="970" xr:uid="{1990188F-E1F3-4AE5-90F8-42A91C92B648}"/>
    <cellStyle name="Monétaire 3 4 2" xfId="1293" xr:uid="{7DE7E77B-7AD9-47AB-9F3E-F08E2DF7AC62}"/>
    <cellStyle name="Monétaire 3 4 2 2" xfId="1681" xr:uid="{7EABDD17-6278-4D0A-88A6-B48336657C98}"/>
    <cellStyle name="Monétaire 3 4 3" xfId="1542" xr:uid="{6F2E1455-B3B6-4483-811E-9D2C24EC4ADD}"/>
    <cellStyle name="Monétaire 3 5" xfId="1045" xr:uid="{2C7E9909-BE66-43F9-BF81-551F93F925B0}"/>
    <cellStyle name="Monétaire 3 5 2" xfId="1354" xr:uid="{B240F532-170F-439E-AD48-BAF808EFFC58}"/>
    <cellStyle name="Monétaire 3 5 2 2" xfId="1709" xr:uid="{EEAC4011-B191-40C6-97B9-6B9C337899CC}"/>
    <cellStyle name="Monétaire 3 5 3" xfId="1573" xr:uid="{4637DC0D-FDA8-4648-B943-C404CFB079DE}"/>
    <cellStyle name="Monétaire 3 6" xfId="1168" xr:uid="{947CA4A4-6C77-47B8-B0D8-0533ECD4D820}"/>
    <cellStyle name="Monétaire 3 6 2" xfId="1627" xr:uid="{507879D5-3D3A-4DCD-A947-35369936A087}"/>
    <cellStyle name="Monétaire 3 7" xfId="1498" xr:uid="{23D75917-41E5-4288-9287-FBEA13D34E43}"/>
    <cellStyle name="Monétaire 4" xfId="865" xr:uid="{5A4CCE7E-3A38-4DA7-86AC-117AFB6D9A0F}"/>
    <cellStyle name="Monétaire 4 2" xfId="895" xr:uid="{979CF14C-3E78-4751-B50D-36D7C1AFECF3}"/>
    <cellStyle name="Monétaire 4 2 2" xfId="1013" xr:uid="{C84E0F6A-1618-4482-87E8-9CAEAEE3C280}"/>
    <cellStyle name="Monétaire 4 2 2 2" xfId="1329" xr:uid="{C96CE601-056A-48EF-B237-6F53362DF139}"/>
    <cellStyle name="Monétaire 4 2 2 2 2" xfId="1698" xr:uid="{90BC303E-3F49-4EB0-B48F-BD14450813BB}"/>
    <cellStyle name="Monétaire 4 2 2 3" xfId="1560" xr:uid="{FB90678D-68F6-46D9-BCF4-66127F5D5CD4}"/>
    <cellStyle name="Monétaire 4 2 3" xfId="1126" xr:uid="{AB9ED3CD-05AC-4463-89FE-1D096131C48B}"/>
    <cellStyle name="Monétaire 4 2 3 2" xfId="1434" xr:uid="{4455D649-C0FD-4DD6-A06A-7C64F371D51D}"/>
    <cellStyle name="Monétaire 4 2 3 2 2" xfId="1746" xr:uid="{D1D14DFD-1F23-4CA9-80BF-7A65CF1E253E}"/>
    <cellStyle name="Monétaire 4 2 3 3" xfId="1610" xr:uid="{655BD576-2FC2-46A3-ACE5-C7402C9F7E24}"/>
    <cellStyle name="Monétaire 4 2 4" xfId="1241" xr:uid="{3B147741-5C92-4D8C-A23A-11E200321DD6}"/>
    <cellStyle name="Monétaire 4 2 4 2" xfId="1661" xr:uid="{FD39E40F-5746-4230-B0BE-223B76FC4A57}"/>
    <cellStyle name="Monétaire 4 2 5" xfId="1516" xr:uid="{9916DE00-B932-4799-A7F6-49C1268D55C5}"/>
    <cellStyle name="Monétaire 4 3" xfId="929" xr:uid="{D09F7033-627C-44FD-B646-CC3293E8D360}"/>
    <cellStyle name="Monétaire 4 3 2" xfId="1095" xr:uid="{4B85ACF7-F0C2-4C21-A0A5-498CF53A9EB3}"/>
    <cellStyle name="Monétaire 4 3 2 2" xfId="1404" xr:uid="{C2956FB3-A56F-4734-BBDB-3F29CC0F4E2B}"/>
    <cellStyle name="Monétaire 4 3 2 2 2" xfId="1732" xr:uid="{FA601042-4E3B-45AF-B0A3-0BFF245CFC53}"/>
    <cellStyle name="Monétaire 4 3 2 3" xfId="1596" xr:uid="{869D4250-EDA8-4C9E-895C-09A39CC77EAA}"/>
    <cellStyle name="Monétaire 4 3 3" xfId="1212" xr:uid="{B1B35AF8-9B75-45DA-B3A4-8A911D45B95F}"/>
    <cellStyle name="Monétaire 4 3 3 2" xfId="1648" xr:uid="{6D7C5C08-F1D8-4D2B-95F6-FCCEAABAA83B}"/>
    <cellStyle name="Monétaire 4 3 4" xfId="1531" xr:uid="{AA9CD713-7EF9-4379-93A2-7D4E82AE449F}"/>
    <cellStyle name="Monétaire 4 4" xfId="978" xr:uid="{F3BA5531-7207-4193-88B2-B12EDA34C38B}"/>
    <cellStyle name="Monétaire 4 4 2" xfId="1301" xr:uid="{EAB00109-AC62-4399-9658-A13E69638E6F}"/>
    <cellStyle name="Monétaire 4 4 2 2" xfId="1685" xr:uid="{9D2D0BC7-BB82-4DD2-84B3-B24456D349E0}"/>
    <cellStyle name="Monétaire 4 4 3" xfId="1546" xr:uid="{BF211450-62D7-4D87-8E66-A0BACC1F3F0D}"/>
    <cellStyle name="Monétaire 4 5" xfId="1053" xr:uid="{B1BF8488-B121-4C61-BFD8-62BF27F78E2A}"/>
    <cellStyle name="Monétaire 4 5 2" xfId="1362" xr:uid="{693A89DE-489E-48F3-B4BB-EAAB4BAA3BA9}"/>
    <cellStyle name="Monétaire 4 5 2 2" xfId="1713" xr:uid="{4B983EE9-C8F6-4CC5-B1D7-EE5F6F61885F}"/>
    <cellStyle name="Monétaire 4 5 3" xfId="1577" xr:uid="{6172B82F-99D6-4D1E-BF35-C0091AB77B23}"/>
    <cellStyle name="Monétaire 4 6" xfId="1171" xr:uid="{7E12E919-89CD-4AEA-A454-CB8A1C0F2DBD}"/>
    <cellStyle name="Monétaire 4 6 2" xfId="1629" xr:uid="{CF4EAA82-3DF0-4595-99E9-E2CB0382E539}"/>
    <cellStyle name="Monétaire 4 7" xfId="1502" xr:uid="{5A210B7E-9A85-4DB8-B83F-C26946F15018}"/>
    <cellStyle name="Monétaire 5" xfId="1024" xr:uid="{3BCE8710-6C30-45CB-88BB-B7214DE00B8C}"/>
    <cellStyle name="Monétaire 5 2" xfId="1137" xr:uid="{5A24726C-002F-45BD-816D-3AA02A285A6A}"/>
    <cellStyle name="Monétaire 5 2 2" xfId="1252" xr:uid="{FCEF7CE5-B01A-43CB-90DA-C0A033E28865}"/>
    <cellStyle name="Monétaire 5 2 2 2" xfId="1666" xr:uid="{2EEEDA03-D723-40E9-AE15-4F0658940838}"/>
    <cellStyle name="Monétaire 5 2 3" xfId="1615" xr:uid="{02370FBC-D9D7-4120-A456-3E4E7B5516B8}"/>
    <cellStyle name="Monétaire 5 3" xfId="1064" xr:uid="{7FEE9E3A-FA3D-4300-B8CE-0A71FF70A42A}"/>
    <cellStyle name="Monétaire 5 3 2" xfId="1373" xr:uid="{044DAF3D-6942-4A3B-BA46-4DDF87947070}"/>
    <cellStyle name="Monétaire 5 3 2 2" xfId="1718" xr:uid="{347AF795-24DC-4A74-A80C-044F1D7B7F36}"/>
    <cellStyle name="Monétaire 5 3 3" xfId="1582" xr:uid="{7828F73B-3EE5-4D5B-9993-542C25519260}"/>
    <cellStyle name="Monétaire 5 4" xfId="1182" xr:uid="{1C640699-95BA-48B5-8F74-36862D088360}"/>
    <cellStyle name="Monétaire 5 4 2" xfId="1634" xr:uid="{0060CA90-9957-4843-B48D-D75A9A6BCDEC}"/>
    <cellStyle name="Monétaire 5 5" xfId="1565" xr:uid="{25FFAA1F-DD89-499C-8657-DD728D30B5F5}"/>
    <cellStyle name="Monétaire 6" xfId="1146" xr:uid="{A5D359C1-4CCF-4919-AEF0-28DAAB437FB6}"/>
    <cellStyle name="Monétaire 6 2" xfId="1618" xr:uid="{C51AAD40-1A2D-4FD7-BA71-DFA4DEEB1B87}"/>
    <cellStyle name="Monétaire 7" xfId="1453" xr:uid="{25E16264-B6EA-46FF-9D82-614B3CA15723}"/>
    <cellStyle name="Monétaire 7 2" xfId="1753" xr:uid="{022D4EDB-36AC-4FD6-A813-96E59F748208}"/>
    <cellStyle name="Monétaire0" xfId="276" xr:uid="{1251B731-8E62-4476-BB1B-B7352E4C1ACF}"/>
    <cellStyle name="Monétaire0 2" xfId="277" xr:uid="{04B7AB73-C58D-452F-9B7D-03D609B2DDFA}"/>
    <cellStyle name="Monétaire0 2 2" xfId="632" xr:uid="{E5A09A9B-DD6A-4CC5-A3A8-35D0DC80BA5F}"/>
    <cellStyle name="Motif" xfId="36" xr:uid="{957612CE-42FC-4491-A667-1CB69D3E0678}"/>
    <cellStyle name="Neutre" xfId="63" builtinId="28" customBuiltin="1"/>
    <cellStyle name="Neutre 2" xfId="37" xr:uid="{32495AED-96B5-46B1-8907-585D3125F705}"/>
    <cellStyle name="Neutre 2 2" xfId="278" xr:uid="{7399CA64-EAF1-46BA-8E0C-51EB61D46F6E}"/>
    <cellStyle name="Neutre 2 3" xfId="944" xr:uid="{376BACD8-B420-4963-9C63-9175236DC322}"/>
    <cellStyle name="Normal" xfId="0" builtinId="0"/>
    <cellStyle name="Normal 10" xfId="2040" xr:uid="{5B2744C6-19C1-4113-9556-17D7C9D0A25B}"/>
    <cellStyle name="Normal 2" xfId="3" xr:uid="{00000000-0005-0000-0000-000003000000}"/>
    <cellStyle name="Normal 2 2" xfId="555" xr:uid="{83979052-6541-4BD2-A8E8-BB092B9F8A49}"/>
    <cellStyle name="Normal 2 2 2" xfId="809" xr:uid="{F9195902-4A4C-4B28-9F17-9EAC2B057EAF}"/>
    <cellStyle name="Normal 2 2 2 2" xfId="849" xr:uid="{2C321FD7-B7E6-477D-8EFA-C6E1C1086EDA}"/>
    <cellStyle name="Normal 2 2 3" xfId="1262" xr:uid="{6F4B804E-32DA-4F28-B11E-2F217F18A3C0}"/>
    <cellStyle name="Normal 2 2 4" xfId="843" xr:uid="{CE50A15A-7209-45C1-98B2-5FE336827EDF}"/>
    <cellStyle name="Normal 2 3" xfId="812" xr:uid="{D82C827B-8541-4C42-8216-0F5F9551BB93}"/>
    <cellStyle name="Normal 2 3 2" xfId="845" xr:uid="{1C6E8C06-0EF5-4113-8134-695374D08CC4}"/>
    <cellStyle name="Normal 2 4" xfId="907" xr:uid="{D36D1F42-635B-4BD2-84B2-9EBC4A7EED5D}"/>
    <cellStyle name="Normal 2 5" xfId="988" xr:uid="{D033DF45-E243-4C4E-909B-107282636F84}"/>
    <cellStyle name="Normal 2 6" xfId="832" xr:uid="{23B56480-0D4A-4CC8-8657-30162368A321}"/>
    <cellStyle name="Normal 2 7" xfId="1479" xr:uid="{005ED360-BDE8-4610-AC9B-228002547473}"/>
    <cellStyle name="Normal 2 8" xfId="823" xr:uid="{BCEEDEC5-6255-4132-B848-DFF1D255206B}"/>
    <cellStyle name="Normal 2 9" xfId="821" xr:uid="{B11A4045-0AD4-4F6E-BBE3-004E9BAE864C}"/>
    <cellStyle name="Normal 3" xfId="50" xr:uid="{B24B9547-CE65-4B17-91FE-EB7A7558E5CC}"/>
    <cellStyle name="Normal 3 2" xfId="279" xr:uid="{F2AD0A29-8DD5-4149-8EE2-4377A91B9E25}"/>
    <cellStyle name="Normal 3 2 2" xfId="557" xr:uid="{A938FF45-FD86-48A0-A414-8C600A916630}"/>
    <cellStyle name="Normal 3 2 2 2" xfId="946" xr:uid="{D75BFB41-08C5-4EDF-A665-92114AD6C982}"/>
    <cellStyle name="Normal 3 3" xfId="556" xr:uid="{A8543789-CD91-4E6A-95A9-F1E96884B98F}"/>
    <cellStyle name="Normal 3 3 2" xfId="813" xr:uid="{9F7568DA-18B0-47D5-BC0D-87B5A23BCF4E}"/>
    <cellStyle name="Normal 3 3 3" xfId="945" xr:uid="{C10FB93D-4768-49CD-92DF-70FD9918C746}"/>
    <cellStyle name="Normal 3 4" xfId="99" xr:uid="{055C7B1C-1303-460D-B88B-FA395A1F5444}"/>
    <cellStyle name="Normal 3 4 2" xfId="1261" xr:uid="{46324C27-5E42-451F-A319-7A86E832E931}"/>
    <cellStyle name="Normal 3 5" xfId="838" xr:uid="{E3289B16-17D9-4B2B-80E1-AE7D7AEEE8EF}"/>
    <cellStyle name="Normal 3 6" xfId="824" xr:uid="{11B7FA6F-F32E-47F9-8D35-DAC25D232335}"/>
    <cellStyle name="Normal 4" xfId="55" xr:uid="{D38E87B8-19A8-430B-A939-DE78026B0549}"/>
    <cellStyle name="Normal 4 2" xfId="96" xr:uid="{9CC17BB3-C464-4BF4-9FF5-C7CB36126EFC}"/>
    <cellStyle name="Normal 4 2 2" xfId="842" xr:uid="{0BF24AB0-338F-48B6-AB45-096047A47326}"/>
    <cellStyle name="Normal 4 2 3" xfId="1161" xr:uid="{084758D1-53B2-453D-AF68-1AE63F1D1925}"/>
    <cellStyle name="Normal 4 2 4" xfId="1282" xr:uid="{E9F57FD1-28BB-470D-BFA5-E207A3910E59}"/>
    <cellStyle name="Normal 4 2 5" xfId="948" xr:uid="{C45C7EDF-FD00-4765-BCE1-B303E5928B90}"/>
    <cellStyle name="Normal 4 3" xfId="947" xr:uid="{0C98E2E5-DC40-4F56-80CE-E06F323AA855}"/>
    <cellStyle name="Normal 4 4" xfId="825" xr:uid="{33EF42FF-3679-4780-9A90-C99239DF27B7}"/>
    <cellStyle name="Normal 4 5" xfId="280" xr:uid="{5DD893EE-68ED-4AF2-B3F8-2B2C495F0242}"/>
    <cellStyle name="Normal 5" xfId="548" xr:uid="{CE88561D-E2D9-4119-B65C-6D31043BE726}"/>
    <cellStyle name="Normal 5 2" xfId="633" xr:uid="{DB253B53-75EB-45B6-AFA4-634E7D8C713E}"/>
    <cellStyle name="Normal 5 2 2" xfId="1027" xr:uid="{FF622A9C-6E45-44F9-809B-1AD1E47E34B6}"/>
    <cellStyle name="Normal 5 3" xfId="1103" xr:uid="{63643A84-9F02-4860-AE31-6A1670AC7383}"/>
    <cellStyle name="Normal 5 4" xfId="1151" xr:uid="{41DBEC6B-E6FB-47C9-8332-DF30C25E1BDF}"/>
    <cellStyle name="Normal 5 4 2" xfId="1448" xr:uid="{0A453344-E386-4438-B356-CA9F7ABEED3A}"/>
    <cellStyle name="Normal 5 5" xfId="1458" xr:uid="{C90CFC4F-380C-4111-9EAD-19E8112A9BA1}"/>
    <cellStyle name="Normal 5 6" xfId="949" xr:uid="{0609A689-4B8B-41ED-AB1F-7DDCBAE07AE7}"/>
    <cellStyle name="Normal 6" xfId="97" xr:uid="{16667968-0B2D-428E-9456-D6620729033E}"/>
    <cellStyle name="Normal 6 2" xfId="634" xr:uid="{B3F8654F-7BEF-472F-AA6C-CAAA9F00A5A5}"/>
    <cellStyle name="Normal 6 2 2" xfId="950" xr:uid="{28588870-0D65-439F-941D-5404F10BE4C5}"/>
    <cellStyle name="Normal 7" xfId="810" xr:uid="{747917AF-82BF-45C7-9963-30809046BE46}"/>
    <cellStyle name="Normal 7 2" xfId="951" xr:uid="{A4F2D475-680F-40F9-81B0-19A61AAC4D67}"/>
    <cellStyle name="Normal 8" xfId="814" xr:uid="{3FDA5342-0A48-4C14-9E76-231CDCEA7107}"/>
    <cellStyle name="Normal 8 2" xfId="1475" xr:uid="{FACF6B0E-D77A-4C5A-BF01-04081A32AEAC}"/>
    <cellStyle name="Normal 8 2 2" xfId="2037" xr:uid="{8FE805D7-8E84-453E-BA45-D215C4D133D4}"/>
    <cellStyle name="Normal 8 3" xfId="2043" xr:uid="{A26E9A71-86EA-4FDA-9FFB-E7E672F9EE94}"/>
    <cellStyle name="Normal 9" xfId="1477" xr:uid="{9113D0CC-B553-4B36-910F-D9B2576D774C}"/>
    <cellStyle name="Normal 9 2" xfId="2036" xr:uid="{D5EC565D-C81B-48E3-88A1-A4AD48281E8D}"/>
    <cellStyle name="num_note" xfId="281" xr:uid="{0378C828-BCB8-4690-90C3-E9851CF4ECD7}"/>
    <cellStyle name="Pourcentage" xfId="1" builtinId="5"/>
    <cellStyle name="Pourcentage 2" xfId="49" xr:uid="{794F0002-39AB-4B7F-8CD7-C5FF30464BFB}"/>
    <cellStyle name="Pourcentage 2 2" xfId="635" xr:uid="{BDC93BF8-D07F-41A7-B7EE-403780F4CEC4}"/>
    <cellStyle name="Pourcentage 2 2 2" xfId="996" xr:uid="{701908A5-3D5E-4C51-A550-A53AC237C614}"/>
    <cellStyle name="Pourcentage 2 3" xfId="1481" xr:uid="{9F734A6F-8350-4B7E-8188-D8310AC41106}"/>
    <cellStyle name="Pourcentage 2 4" xfId="841" xr:uid="{7E181A54-6ECA-4F40-B2AB-DC1EA74ACE12}"/>
    <cellStyle name="Pourcentage 3" xfId="51" xr:uid="{493DD813-9D61-41E9-8E53-38062055B55D}"/>
    <cellStyle name="Pourcentage 3 2" xfId="636" xr:uid="{88226990-78C5-49DD-A23C-3E5FE8A6528C}"/>
    <cellStyle name="Pourcentage 3 3" xfId="840" xr:uid="{755BAA2F-808E-4BE1-9C8E-91C36740816A}"/>
    <cellStyle name="Pourcentage 4" xfId="53" xr:uid="{9CD6532D-3CAB-4717-A5B3-1C1CC3942F74}"/>
    <cellStyle name="Pourcentage 4 2" xfId="839" xr:uid="{D9F743DD-CF7C-48E1-9004-5C2ADD826892}"/>
    <cellStyle name="Pourcentage 5" xfId="987" xr:uid="{EF4E5BC9-98CD-4A22-A196-F6D93B02BFF0}"/>
    <cellStyle name="RATP tableau" xfId="835" xr:uid="{C1BA440F-9534-46DE-9C39-3071A37EA2FD}"/>
    <cellStyle name="RATP tableau intitule 2" xfId="836" xr:uid="{AC2F99D4-433F-40ED-B054-6AB031E85441}"/>
    <cellStyle name="RATP tableau intitule 2 2" xfId="1029" xr:uid="{AACE2D7A-EFE7-4101-A30C-2FF9C8C9C93E}"/>
    <cellStyle name="RATP tableau titre" xfId="837" xr:uid="{AB881BA1-226E-4F8E-8286-C7F61F579BE5}"/>
    <cellStyle name="RATP tableau titre 2" xfId="1030" xr:uid="{CFC9480C-9195-45A8-8E8A-9774013203BE}"/>
    <cellStyle name="Résultat" xfId="637" xr:uid="{FA12C51B-0D0C-46C3-B168-927A38E99C8B}"/>
    <cellStyle name="Résultat2" xfId="638" xr:uid="{6A07EC6B-B1AD-403B-8633-884A096BDA0B}"/>
    <cellStyle name="Satisfaisant" xfId="61" builtinId="26" customBuiltin="1"/>
    <cellStyle name="Satisfaisant 2" xfId="38" xr:uid="{D92D1EA4-51F6-48F3-B27E-6546A9FF28A5}"/>
    <cellStyle name="Satisfaisant 2 2" xfId="282" xr:uid="{306B1405-5A96-40C7-8D1B-300A626D007A}"/>
    <cellStyle name="Sortie" xfId="65" builtinId="21" customBuiltin="1"/>
    <cellStyle name="Sortie 2" xfId="39" xr:uid="{6FABB480-6D69-4C78-8B43-B672A7748FE5}"/>
    <cellStyle name="Sortie 2 2" xfId="283" xr:uid="{E1CDB738-F4DB-4538-BFF7-945AE8618860}"/>
    <cellStyle name="Sortie 2 2 2" xfId="2080" xr:uid="{A02CA547-1485-4899-B909-277D05C3694D}"/>
    <cellStyle name="Sortie 2 2 3" xfId="2178" xr:uid="{FFDECF53-6946-4A8E-B146-6767D3C18284}"/>
    <cellStyle name="Sortie 2 3" xfId="1811" xr:uid="{B9D886ED-A50D-41F6-91A7-CEA77C1544DD}"/>
    <cellStyle name="Sortie 2 3 2" xfId="2344" xr:uid="{EA91F038-C3EA-405E-ACC1-D93F5686A295}"/>
    <cellStyle name="Sortie 2 3 3" xfId="2607" xr:uid="{CC7194DB-2E87-4493-9148-4D1A37D452E8}"/>
    <cellStyle name="Sortie 2 4" xfId="115" xr:uid="{452F10EF-6914-41BD-AB4D-7ED620B80795}"/>
    <cellStyle name="Sortie 2 5" xfId="108" xr:uid="{B1F5A1BD-8BB5-4188-8785-6DA7CFD089DB}"/>
    <cellStyle name="source" xfId="284" xr:uid="{12C3D868-8F1B-464C-8FC3-AB8EB97295A2}"/>
    <cellStyle name="tableau | cellule | (normal) | decimal 1" xfId="285" xr:uid="{CB984412-E17D-44C7-8D64-AF2EFB9CE6AD}"/>
    <cellStyle name="tableau | cellule | (normal) | decimal 1 2" xfId="286" xr:uid="{E632A424-5D53-4BFF-850C-A23F0CA98265}"/>
    <cellStyle name="tableau | cellule | (normal) | decimal 1 2 2" xfId="1813" xr:uid="{5A10BED1-64DF-47B6-84F8-D714B359511D}"/>
    <cellStyle name="tableau | cellule | (normal) | decimal 1 2 2 2" xfId="2346" xr:uid="{D839B88B-A195-42C1-98C9-6A642802F861}"/>
    <cellStyle name="tableau | cellule | (normal) | decimal 1 2 2 3" xfId="2609" xr:uid="{CF3FEE56-4FBC-4399-916D-F038563AA178}"/>
    <cellStyle name="tableau | cellule | (normal) | decimal 1 2 3" xfId="2082" xr:uid="{14B034DD-EA2F-472D-9494-B6604B27CAD1}"/>
    <cellStyle name="tableau | cellule | (normal) | decimal 1 3" xfId="287" xr:uid="{C63875D1-F602-4211-A27B-4759AF969431}"/>
    <cellStyle name="tableau | cellule | (normal) | decimal 1 3 2" xfId="1814" xr:uid="{D3E31CCD-CB92-4BFB-AE40-D808AFBC6640}"/>
    <cellStyle name="tableau | cellule | (normal) | decimal 1 3 2 2" xfId="2347" xr:uid="{C99ACBF9-9E81-47C1-AE47-CEE31902CDED}"/>
    <cellStyle name="tableau | cellule | (normal) | decimal 1 3 2 3" xfId="2610" xr:uid="{65C82372-62DB-48AF-8CD0-CFAC097545C8}"/>
    <cellStyle name="tableau | cellule | (normal) | decimal 1 3 3" xfId="2083" xr:uid="{41FF8E67-E690-478D-B4E0-4F808E34CC50}"/>
    <cellStyle name="tableau | cellule | (normal) | decimal 1 4" xfId="639" xr:uid="{AF1C2DC0-F062-4F23-8B59-5EDF2CB64914}"/>
    <cellStyle name="tableau | cellule | (normal) | decimal 1 5" xfId="1812" xr:uid="{6494D80F-ED9C-4E94-8E18-EB8EB46D5807}"/>
    <cellStyle name="tableau | cellule | (normal) | decimal 1 5 2" xfId="2345" xr:uid="{2429D009-A514-4E16-BA8D-0F9CA0555777}"/>
    <cellStyle name="tableau | cellule | (normal) | decimal 1 5 3" xfId="2608" xr:uid="{9B4B45F4-48D5-41A1-AB35-80AFAE4B9A13}"/>
    <cellStyle name="tableau | cellule | (normal) | decimal 1 6" xfId="2081" xr:uid="{E07265F2-4030-4A14-B96E-D4780121D0B5}"/>
    <cellStyle name="tableau | cellule | (normal) | decimal 1_A5.2-c" xfId="640" xr:uid="{8AC6C386-9D82-4989-8936-7D517DB25F28}"/>
    <cellStyle name="tableau | cellule | (normal) | decimal 2" xfId="288" xr:uid="{8F48182F-4FA9-4247-BB72-A511CAD3E68E}"/>
    <cellStyle name="tableau | cellule | (normal) | decimal 2 2" xfId="289" xr:uid="{30CD42D1-9201-41C3-B10A-219E7D89955B}"/>
    <cellStyle name="tableau | cellule | (normal) | decimal 2 2 2" xfId="1816" xr:uid="{00DF7B61-2079-4F18-87D6-E14851EE912F}"/>
    <cellStyle name="tableau | cellule | (normal) | decimal 2 2 2 2" xfId="2349" xr:uid="{FC7E09A1-94FD-47B9-B697-D7477C4A1EB3}"/>
    <cellStyle name="tableau | cellule | (normal) | decimal 2 2 2 3" xfId="2612" xr:uid="{37506BD7-641B-4211-9FCF-E9B0D6166814}"/>
    <cellStyle name="tableau | cellule | (normal) | decimal 2 2 3" xfId="2085" xr:uid="{134E49BA-9B59-43DC-A579-9CF53124C91C}"/>
    <cellStyle name="tableau | cellule | (normal) | decimal 2 3" xfId="290" xr:uid="{B0EEFBA9-5D77-4BA7-AAEA-FF0869FC0206}"/>
    <cellStyle name="tableau | cellule | (normal) | decimal 2 3 2" xfId="1817" xr:uid="{67DD12A4-6259-4306-A708-0723C8BEA90E}"/>
    <cellStyle name="tableau | cellule | (normal) | decimal 2 3 2 2" xfId="2350" xr:uid="{C62B78A1-E6E8-4944-897E-A6F72909FA73}"/>
    <cellStyle name="tableau | cellule | (normal) | decimal 2 3 2 3" xfId="2613" xr:uid="{64134186-DDDD-41F0-A784-13B3ECAB6E06}"/>
    <cellStyle name="tableau | cellule | (normal) | decimal 2 3 3" xfId="2086" xr:uid="{FD033E89-73BD-46CF-9DC7-573C3FAE078D}"/>
    <cellStyle name="tableau | cellule | (normal) | decimal 2 4" xfId="641" xr:uid="{FF82E487-1E93-42B9-A304-27D6C31A39A9}"/>
    <cellStyle name="tableau | cellule | (normal) | decimal 2 5" xfId="1815" xr:uid="{3A13F7C0-1967-426F-BCBA-390B75D4E6EB}"/>
    <cellStyle name="tableau | cellule | (normal) | decimal 2 5 2" xfId="2348" xr:uid="{F485FA31-56C2-46C4-82FD-D35A131C261F}"/>
    <cellStyle name="tableau | cellule | (normal) | decimal 2 5 3" xfId="2611" xr:uid="{A20410BC-DEBB-4EF6-BD12-9F2B61DBB7D9}"/>
    <cellStyle name="tableau | cellule | (normal) | decimal 2 6" xfId="2084" xr:uid="{C40CF8B4-45D3-4CFD-945E-F1BFFEA38A07}"/>
    <cellStyle name="tableau | cellule | (normal) | decimal 2_A5.2-c" xfId="642" xr:uid="{91572FBE-A26E-40AE-9686-5468A63B8592}"/>
    <cellStyle name="tableau | cellule | (normal) | decimal 3" xfId="291" xr:uid="{90ACE6D9-9B26-47D9-8E16-A1F7752207BD}"/>
    <cellStyle name="tableau | cellule | (normal) | decimal 3 2" xfId="292" xr:uid="{6DAD7DCC-E3B6-4C1C-A205-CF4FF24F2BC2}"/>
    <cellStyle name="tableau | cellule | (normal) | decimal 3 2 2" xfId="1819" xr:uid="{74E43F4F-0D66-413A-8F99-583FE0E8212E}"/>
    <cellStyle name="tableau | cellule | (normal) | decimal 3 2 2 2" xfId="2352" xr:uid="{01C67E6B-A328-4330-95BB-F9AF40A1FBD3}"/>
    <cellStyle name="tableau | cellule | (normal) | decimal 3 2 2 3" xfId="2615" xr:uid="{F0C6FF65-7036-4873-A715-673117E566CE}"/>
    <cellStyle name="tableau | cellule | (normal) | decimal 3 2 3" xfId="2088" xr:uid="{48A05CA1-3BA2-409D-AAF9-D46F928EF1B1}"/>
    <cellStyle name="tableau | cellule | (normal) | decimal 3 3" xfId="293" xr:uid="{D54939AF-4311-459E-9B3F-F745A9474F89}"/>
    <cellStyle name="tableau | cellule | (normal) | decimal 3 3 2" xfId="1820" xr:uid="{3888D196-4BB7-46B9-A186-85B1A3EA9D3B}"/>
    <cellStyle name="tableau | cellule | (normal) | decimal 3 3 2 2" xfId="2353" xr:uid="{EF650B4A-BF1D-4573-BACA-C6F2E2035CEE}"/>
    <cellStyle name="tableau | cellule | (normal) | decimal 3 3 2 3" xfId="2616" xr:uid="{75A64B19-9705-4325-A9A3-6FD5E6860153}"/>
    <cellStyle name="tableau | cellule | (normal) | decimal 3 3 3" xfId="2089" xr:uid="{3AE057ED-E3A1-4D11-8639-5AED61FFA5C6}"/>
    <cellStyle name="tableau | cellule | (normal) | decimal 3 4" xfId="643" xr:uid="{2767CC79-47B0-4449-ACFA-B6A54306A8ED}"/>
    <cellStyle name="tableau | cellule | (normal) | decimal 3 5" xfId="1818" xr:uid="{248655D9-416E-4B93-8E4F-8AD5E372CD8F}"/>
    <cellStyle name="tableau | cellule | (normal) | decimal 3 5 2" xfId="2351" xr:uid="{ECB346F1-5EDC-43D3-8508-FDDAE009BD3C}"/>
    <cellStyle name="tableau | cellule | (normal) | decimal 3 5 3" xfId="2614" xr:uid="{544EE947-3AA3-4039-A5F9-BD027E7EBF1D}"/>
    <cellStyle name="tableau | cellule | (normal) | decimal 3 6" xfId="2087" xr:uid="{954C1B39-F76E-4916-AEFA-19460F60DBD9}"/>
    <cellStyle name="tableau | cellule | (normal) | decimal 3_A5.2-c" xfId="644" xr:uid="{5744883C-2181-45B9-961B-CDD4953EF634}"/>
    <cellStyle name="tableau | cellule | (normal) | decimal 4" xfId="294" xr:uid="{5A3B095C-DB35-4907-83CF-11CC8C4B153C}"/>
    <cellStyle name="tableau | cellule | (normal) | decimal 4 2" xfId="295" xr:uid="{0114792F-90C0-4158-B8DB-2AB3EEAE0B4C}"/>
    <cellStyle name="tableau | cellule | (normal) | decimal 4 2 2" xfId="1822" xr:uid="{0E9ABE29-E468-4736-803D-8D088E3A9BCE}"/>
    <cellStyle name="tableau | cellule | (normal) | decimal 4 2 2 2" xfId="2355" xr:uid="{8584A458-709F-43D4-986B-3E848C93C909}"/>
    <cellStyle name="tableau | cellule | (normal) | decimal 4 2 2 3" xfId="2618" xr:uid="{519D63AC-C41F-4AE7-8115-FA9A951867DE}"/>
    <cellStyle name="tableau | cellule | (normal) | decimal 4 2 3" xfId="2091" xr:uid="{1BBB9F6F-7F3B-4E14-9C41-9925D0E30132}"/>
    <cellStyle name="tableau | cellule | (normal) | decimal 4 3" xfId="296" xr:uid="{51249A04-A0F0-4B4E-A73B-A6C7EC5138A3}"/>
    <cellStyle name="tableau | cellule | (normal) | decimal 4 3 2" xfId="1823" xr:uid="{8988412D-96FF-4502-B8FD-0AD7B1422B60}"/>
    <cellStyle name="tableau | cellule | (normal) | decimal 4 3 2 2" xfId="2356" xr:uid="{1CAA4029-FF20-4B5B-9D6F-D9A5F9AE4967}"/>
    <cellStyle name="tableau | cellule | (normal) | decimal 4 3 2 3" xfId="2619" xr:uid="{44B0ED53-6257-4697-A980-1668BC6115F7}"/>
    <cellStyle name="tableau | cellule | (normal) | decimal 4 3 3" xfId="2092" xr:uid="{25CC1370-A2C5-49BB-B8B0-D43C7EA8A704}"/>
    <cellStyle name="tableau | cellule | (normal) | decimal 4 4" xfId="645" xr:uid="{CAAD781D-4E71-4E26-926E-353700E54456}"/>
    <cellStyle name="tableau | cellule | (normal) | decimal 4 5" xfId="1821" xr:uid="{8AFBB289-6AB1-4A18-9509-D27C9ACEDC66}"/>
    <cellStyle name="tableau | cellule | (normal) | decimal 4 5 2" xfId="2354" xr:uid="{B20A276A-1990-4666-996B-94911C952ABA}"/>
    <cellStyle name="tableau | cellule | (normal) | decimal 4 5 3" xfId="2617" xr:uid="{0188E07A-42DA-46FE-BCCD-2BEBEABD3D23}"/>
    <cellStyle name="tableau | cellule | (normal) | decimal 4 6" xfId="2090" xr:uid="{D119FF06-9F25-42F7-9ADB-35455D32BB47}"/>
    <cellStyle name="tableau | cellule | (normal) | decimal 4_A5.2-c" xfId="646" xr:uid="{66FF31A8-6E66-433F-8CF1-152CCE185180}"/>
    <cellStyle name="tableau | cellule | (normal) | entier" xfId="297" xr:uid="{DB0CC451-E732-4BA2-9C04-66809AFACF24}"/>
    <cellStyle name="tableau | cellule | (normal) | entier 2" xfId="298" xr:uid="{D3E7CF8C-FB84-4EC4-B606-2F5F503C6F91}"/>
    <cellStyle name="tableau | cellule | (normal) | entier 2 2" xfId="1825" xr:uid="{E53D7363-58AE-45D3-BEDE-10A511999A3A}"/>
    <cellStyle name="tableau | cellule | (normal) | entier 2 2 2" xfId="2358" xr:uid="{C24007DF-6ADA-4A39-AEB7-ACBC66B72C4D}"/>
    <cellStyle name="tableau | cellule | (normal) | entier 2 2 3" xfId="2621" xr:uid="{BEA94823-5C4C-4ABC-82DA-2DAD51FF2C9F}"/>
    <cellStyle name="tableau | cellule | (normal) | entier 2 3" xfId="2094" xr:uid="{09CBA867-74D5-4626-BCFE-920409143C16}"/>
    <cellStyle name="tableau | cellule | (normal) | entier 3" xfId="299" xr:uid="{1F1B208E-E995-4DCB-AF4C-C85AB58DC4AE}"/>
    <cellStyle name="tableau | cellule | (normal) | entier 3 2" xfId="1826" xr:uid="{5A2A85C5-46E1-448F-82DD-FFB250224D7C}"/>
    <cellStyle name="tableau | cellule | (normal) | entier 3 2 2" xfId="2359" xr:uid="{DF37FC38-791E-4A62-ACAF-AC3E3BD0EE29}"/>
    <cellStyle name="tableau | cellule | (normal) | entier 3 2 3" xfId="2622" xr:uid="{92214C4E-BD8A-42BB-B590-334A836EB750}"/>
    <cellStyle name="tableau | cellule | (normal) | entier 3 3" xfId="2095" xr:uid="{C04992B2-F342-4F04-8D64-EB7628A83005}"/>
    <cellStyle name="tableau | cellule | (normal) | entier 4" xfId="647" xr:uid="{BEE5E67A-5286-442D-9F1E-39525D7284CE}"/>
    <cellStyle name="tableau | cellule | (normal) | entier 5" xfId="1824" xr:uid="{88CD0310-00F1-4072-8BF3-E5277AB1873D}"/>
    <cellStyle name="tableau | cellule | (normal) | entier 5 2" xfId="2357" xr:uid="{64FE6315-BE41-487B-B4A0-CDD06625AF8E}"/>
    <cellStyle name="tableau | cellule | (normal) | entier 5 3" xfId="2620" xr:uid="{EF339205-B8FC-4B41-8DEC-28901F55A9A8}"/>
    <cellStyle name="tableau | cellule | (normal) | entier 6" xfId="2093" xr:uid="{8BD335AF-2DC7-4D6E-B362-C23AAEA0CC8A}"/>
    <cellStyle name="tableau | cellule | (normal) | entier_A5.2-c" xfId="648" xr:uid="{5E52EE81-4898-43BD-8ECD-790D2A42F980}"/>
    <cellStyle name="tableau | cellule | (normal) | euro | decimal 1" xfId="300" xr:uid="{7DE916B2-8659-4FDF-8BAD-3C52C564DED9}"/>
    <cellStyle name="tableau | cellule | (normal) | euro | decimal 1 2" xfId="301" xr:uid="{A5C3EFC6-5763-42F3-BB21-B61B0CF93792}"/>
    <cellStyle name="tableau | cellule | (normal) | euro | decimal 1 2 2" xfId="1828" xr:uid="{11CD6270-0B4E-4710-A46B-077EAC410174}"/>
    <cellStyle name="tableau | cellule | (normal) | euro | decimal 1 2 2 2" xfId="2361" xr:uid="{8D2DC2F2-DF83-44D2-A995-B9D57A05CE19}"/>
    <cellStyle name="tableau | cellule | (normal) | euro | decimal 1 2 2 3" xfId="2624" xr:uid="{C63DA7B3-CA65-4B85-B618-353476F57904}"/>
    <cellStyle name="tableau | cellule | (normal) | euro | decimal 1 2 3" xfId="2097" xr:uid="{C9EA25C8-E7CA-4706-AB39-1AA73B3006F9}"/>
    <cellStyle name="tableau | cellule | (normal) | euro | decimal 1 3" xfId="302" xr:uid="{511DC004-CCE4-46ED-B238-4ED53DC21F6A}"/>
    <cellStyle name="tableau | cellule | (normal) | euro | decimal 1 3 2" xfId="1829" xr:uid="{C421D8EA-42C3-4802-8887-6319015FA48C}"/>
    <cellStyle name="tableau | cellule | (normal) | euro | decimal 1 3 2 2" xfId="2362" xr:uid="{E73D2C90-842A-48EB-AE77-52F2832BF1F9}"/>
    <cellStyle name="tableau | cellule | (normal) | euro | decimal 1 3 2 3" xfId="2625" xr:uid="{97F53A77-FD9A-456F-A13C-8F7EB5269C70}"/>
    <cellStyle name="tableau | cellule | (normal) | euro | decimal 1 3 3" xfId="2098" xr:uid="{2DE42F15-611D-4365-B900-1F77A7FEF1E1}"/>
    <cellStyle name="tableau | cellule | (normal) | euro | decimal 1 4" xfId="649" xr:uid="{03587FB5-58F2-473D-8FF9-AE68BD908F74}"/>
    <cellStyle name="tableau | cellule | (normal) | euro | decimal 1 5" xfId="1827" xr:uid="{DB777A90-77CA-4009-9991-605242F2085B}"/>
    <cellStyle name="tableau | cellule | (normal) | euro | decimal 1 5 2" xfId="2360" xr:uid="{E9EE6862-AC06-45FB-8C3D-4ED1A51BD60C}"/>
    <cellStyle name="tableau | cellule | (normal) | euro | decimal 1 5 3" xfId="2623" xr:uid="{68785F75-4101-436A-8705-F7C5EEE2566B}"/>
    <cellStyle name="tableau | cellule | (normal) | euro | decimal 1 6" xfId="2096" xr:uid="{4C28A02D-3D4A-4D43-ADBD-721A054CEA5A}"/>
    <cellStyle name="tableau | cellule | (normal) | euro | decimal 1_A5.2-c" xfId="650" xr:uid="{D498BA40-A4D7-4AEB-BD65-316566BD24A2}"/>
    <cellStyle name="tableau | cellule | (normal) | euro | decimal 2" xfId="303" xr:uid="{B2A4E039-5F7F-4DDD-B890-CA70D7EAD101}"/>
    <cellStyle name="tableau | cellule | (normal) | euro | decimal 2 2" xfId="304" xr:uid="{E4FE4871-B4A7-411F-AFC7-9F971900954A}"/>
    <cellStyle name="tableau | cellule | (normal) | euro | decimal 2 2 2" xfId="1831" xr:uid="{DEB17614-4DC5-4401-B6AE-929952AA32CC}"/>
    <cellStyle name="tableau | cellule | (normal) | euro | decimal 2 2 2 2" xfId="2364" xr:uid="{2516283B-A8E5-4AF4-B1CB-0359428510EA}"/>
    <cellStyle name="tableau | cellule | (normal) | euro | decimal 2 2 2 3" xfId="2627" xr:uid="{FFDA8782-E2F5-494E-89C6-6A2FA71B5316}"/>
    <cellStyle name="tableau | cellule | (normal) | euro | decimal 2 2 3" xfId="2100" xr:uid="{23D49793-7714-4065-B9FB-2A5DAAFE0F60}"/>
    <cellStyle name="tableau | cellule | (normal) | euro | decimal 2 3" xfId="305" xr:uid="{C373E7A0-1657-4B0D-880E-5DF9C4A1E276}"/>
    <cellStyle name="tableau | cellule | (normal) | euro | decimal 2 3 2" xfId="1832" xr:uid="{826CF3B8-0455-4FDF-857A-519C2A0B21A1}"/>
    <cellStyle name="tableau | cellule | (normal) | euro | decimal 2 3 2 2" xfId="2365" xr:uid="{30896875-CEE9-41E2-A924-DE62B517A1C3}"/>
    <cellStyle name="tableau | cellule | (normal) | euro | decimal 2 3 2 3" xfId="2628" xr:uid="{6B15C0BE-273A-43B0-8C33-F21633B5E342}"/>
    <cellStyle name="tableau | cellule | (normal) | euro | decimal 2 3 3" xfId="2101" xr:uid="{A2539EF6-0D88-410D-AAE3-CAE67AB85A8F}"/>
    <cellStyle name="tableau | cellule | (normal) | euro | decimal 2 4" xfId="651" xr:uid="{F17D8D1C-9201-4751-8FC7-F107552035DE}"/>
    <cellStyle name="tableau | cellule | (normal) | euro | decimal 2 5" xfId="1830" xr:uid="{190DE092-D73E-4685-8490-D8CF4B63C048}"/>
    <cellStyle name="tableau | cellule | (normal) | euro | decimal 2 5 2" xfId="2363" xr:uid="{2247E376-B933-4EB2-ACD5-494E654CABA3}"/>
    <cellStyle name="tableau | cellule | (normal) | euro | decimal 2 5 3" xfId="2626" xr:uid="{865CAA49-C52A-4667-8417-BFB4626A764F}"/>
    <cellStyle name="tableau | cellule | (normal) | euro | decimal 2 6" xfId="2099" xr:uid="{71BE2801-5A78-49BC-9F71-FB7B70F5209F}"/>
    <cellStyle name="tableau | cellule | (normal) | euro | decimal 2_A5.2-c" xfId="652" xr:uid="{751C72C8-9106-4BE2-9B26-18C5EABD76ED}"/>
    <cellStyle name="tableau | cellule | (normal) | euro | entier" xfId="306" xr:uid="{63F08F61-EEE0-4D15-AA7C-951CE356CEDA}"/>
    <cellStyle name="tableau | cellule | (normal) | euro | entier 2" xfId="307" xr:uid="{A0437D76-752D-44AE-8148-A4E4D1DE9649}"/>
    <cellStyle name="tableau | cellule | (normal) | euro | entier 2 2" xfId="1834" xr:uid="{17B55591-423A-41EF-93BD-0A9889F9B14C}"/>
    <cellStyle name="tableau | cellule | (normal) | euro | entier 2 2 2" xfId="2367" xr:uid="{F6049CD4-E005-4891-A916-D10C1D0F07D1}"/>
    <cellStyle name="tableau | cellule | (normal) | euro | entier 2 2 3" xfId="2630" xr:uid="{2912B75A-5766-4CEB-AA0B-4EB918EB2C4B}"/>
    <cellStyle name="tableau | cellule | (normal) | euro | entier 2 3" xfId="2103" xr:uid="{2B45AD19-0235-47D4-A200-E9008D1F50D2}"/>
    <cellStyle name="tableau | cellule | (normal) | euro | entier 3" xfId="308" xr:uid="{1F93528D-A952-4E57-8577-993EA9C42ACE}"/>
    <cellStyle name="tableau | cellule | (normal) | euro | entier 3 2" xfId="1835" xr:uid="{7A4471E4-1A6C-4676-BB66-B72EB50B6C75}"/>
    <cellStyle name="tableau | cellule | (normal) | euro | entier 3 2 2" xfId="2368" xr:uid="{FD5C786F-FFAE-4A72-B20F-60C062CB7B4C}"/>
    <cellStyle name="tableau | cellule | (normal) | euro | entier 3 2 3" xfId="2631" xr:uid="{7C2FC7DE-740A-49B9-A6D9-285B85C5E333}"/>
    <cellStyle name="tableau | cellule | (normal) | euro | entier 3 3" xfId="2104" xr:uid="{34BD0153-66A1-4282-8C61-267C7B6CC8BF}"/>
    <cellStyle name="tableau | cellule | (normal) | euro | entier 4" xfId="653" xr:uid="{BA91027A-DED5-4386-AD30-C8DC2DA5A123}"/>
    <cellStyle name="tableau | cellule | (normal) | euro | entier 5" xfId="1833" xr:uid="{34364279-8F0F-4A36-89B0-33DBF5DA2DFE}"/>
    <cellStyle name="tableau | cellule | (normal) | euro | entier 5 2" xfId="2366" xr:uid="{C1ACFD2C-335F-4A64-837D-AF264595A5DC}"/>
    <cellStyle name="tableau | cellule | (normal) | euro | entier 5 3" xfId="2629" xr:uid="{FDA1CBC6-D7D6-41A3-A772-071B881B3135}"/>
    <cellStyle name="tableau | cellule | (normal) | euro | entier 6" xfId="2102" xr:uid="{656A4821-6190-4165-907D-556E1E63AA71}"/>
    <cellStyle name="tableau | cellule | (normal) | euro | entier_A5.2-c" xfId="654" xr:uid="{5973D00F-41DF-4B23-9442-286A007CAECA}"/>
    <cellStyle name="tableau | cellule | (normal) | franc | decimal 1" xfId="309" xr:uid="{89D8FD3D-C62A-4000-ABD1-047F14D9CC30}"/>
    <cellStyle name="tableau | cellule | (normal) | franc | decimal 1 2" xfId="310" xr:uid="{29946F8A-9E82-483E-B8DB-98EBCAFEEE75}"/>
    <cellStyle name="tableau | cellule | (normal) | franc | decimal 1 2 2" xfId="1837" xr:uid="{20204988-A115-4245-B799-1E8D1DF685AA}"/>
    <cellStyle name="tableau | cellule | (normal) | franc | decimal 1 2 2 2" xfId="2370" xr:uid="{808F02E4-229D-4556-841A-28DAF6F9A1B2}"/>
    <cellStyle name="tableau | cellule | (normal) | franc | decimal 1 2 2 3" xfId="2633" xr:uid="{92921DBC-A265-4185-97C6-B0582EDBCDE6}"/>
    <cellStyle name="tableau | cellule | (normal) | franc | decimal 1 2 3" xfId="2106" xr:uid="{DF32CE12-118A-43C5-8209-42DDAA13EB34}"/>
    <cellStyle name="tableau | cellule | (normal) | franc | decimal 1 3" xfId="311" xr:uid="{38A327C6-DF79-4E4B-AA80-89B0855E4060}"/>
    <cellStyle name="tableau | cellule | (normal) | franc | decimal 1 3 2" xfId="1838" xr:uid="{C244D875-CA62-4A28-B3F1-FA21C70C9485}"/>
    <cellStyle name="tableau | cellule | (normal) | franc | decimal 1 3 2 2" xfId="2371" xr:uid="{C33DAAB3-45FF-4891-B2AC-D1C8D67A1506}"/>
    <cellStyle name="tableau | cellule | (normal) | franc | decimal 1 3 2 3" xfId="2634" xr:uid="{F33581BA-51A6-4F68-BA76-D448ED52E5AA}"/>
    <cellStyle name="tableau | cellule | (normal) | franc | decimal 1 3 3" xfId="2107" xr:uid="{3ACC0347-6D73-4229-BA62-9337700E5050}"/>
    <cellStyle name="tableau | cellule | (normal) | franc | decimal 1 4" xfId="655" xr:uid="{1B2F9FBD-513B-4EED-9F6C-86272383406F}"/>
    <cellStyle name="tableau | cellule | (normal) | franc | decimal 1 5" xfId="1836" xr:uid="{0B6D7BBD-966D-42A6-B1D3-C06E4B90D6B3}"/>
    <cellStyle name="tableau | cellule | (normal) | franc | decimal 1 5 2" xfId="2369" xr:uid="{B244EB23-4902-480B-A5BC-08956296C394}"/>
    <cellStyle name="tableau | cellule | (normal) | franc | decimal 1 5 3" xfId="2632" xr:uid="{0A2AC7EA-5882-4555-B7BE-B305188E62F8}"/>
    <cellStyle name="tableau | cellule | (normal) | franc | decimal 1 6" xfId="2105" xr:uid="{A2166743-CF3A-4729-8F4F-DB4F92ABFF2F}"/>
    <cellStyle name="tableau | cellule | (normal) | franc | decimal 1_A5.2-c" xfId="656" xr:uid="{866473F0-9A3C-4920-BB71-B455254EC4F6}"/>
    <cellStyle name="tableau | cellule | (normal) | franc | decimal 2" xfId="312" xr:uid="{DF1A7182-5225-41B8-AFEC-9A2EB3DADBA9}"/>
    <cellStyle name="tableau | cellule | (normal) | franc | decimal 2 2" xfId="313" xr:uid="{5AF50E1F-8EBC-417A-8F3B-86AA7D4A2119}"/>
    <cellStyle name="tableau | cellule | (normal) | franc | decimal 2 2 2" xfId="1840" xr:uid="{1B26AD5E-57A3-41CD-AB7F-81982822CDB3}"/>
    <cellStyle name="tableau | cellule | (normal) | franc | decimal 2 2 2 2" xfId="2373" xr:uid="{BE5D364D-D789-4FF1-ACA9-FCDF544F2DAD}"/>
    <cellStyle name="tableau | cellule | (normal) | franc | decimal 2 2 2 3" xfId="2636" xr:uid="{C9C13BE1-03B8-4177-ABE2-A689515BA6E6}"/>
    <cellStyle name="tableau | cellule | (normal) | franc | decimal 2 2 3" xfId="2109" xr:uid="{1C232346-2037-4D4E-B12D-611F6A3B8785}"/>
    <cellStyle name="tableau | cellule | (normal) | franc | decimal 2 3" xfId="314" xr:uid="{2243A453-1116-470A-A65F-45D59941AAD8}"/>
    <cellStyle name="tableau | cellule | (normal) | franc | decimal 2 3 2" xfId="1841" xr:uid="{3A37AB92-B10F-4425-920A-D8C3750A7062}"/>
    <cellStyle name="tableau | cellule | (normal) | franc | decimal 2 3 2 2" xfId="2374" xr:uid="{9A54F576-3126-4184-9EDA-859FD7C742D7}"/>
    <cellStyle name="tableau | cellule | (normal) | franc | decimal 2 3 2 3" xfId="2637" xr:uid="{6B6CB909-506B-4F5C-A62A-5D30FF9A797E}"/>
    <cellStyle name="tableau | cellule | (normal) | franc | decimal 2 3 3" xfId="2110" xr:uid="{3AF49CA0-090A-46DF-B067-A1FDD666ECEC}"/>
    <cellStyle name="tableau | cellule | (normal) | franc | decimal 2 4" xfId="657" xr:uid="{4BD275AC-480A-4C80-B1AD-4D66C365DE25}"/>
    <cellStyle name="tableau | cellule | (normal) | franc | decimal 2 5" xfId="1839" xr:uid="{F6EEAA17-7523-4A13-BAE0-BA766B5F63F0}"/>
    <cellStyle name="tableau | cellule | (normal) | franc | decimal 2 5 2" xfId="2372" xr:uid="{7211193F-E000-4384-BC29-10F051C37F99}"/>
    <cellStyle name="tableau | cellule | (normal) | franc | decimal 2 5 3" xfId="2635" xr:uid="{6DB90A4A-9691-43CC-AA6C-7440F64D81F5}"/>
    <cellStyle name="tableau | cellule | (normal) | franc | decimal 2 6" xfId="2108" xr:uid="{DD651D51-3586-4ADE-A466-E72A7D3B83E9}"/>
    <cellStyle name="tableau | cellule | (normal) | franc | decimal 2_A5.2-c" xfId="658" xr:uid="{AF7E2C45-1B3C-4E9A-9E51-F028230BD78F}"/>
    <cellStyle name="tableau | cellule | (normal) | franc | entier" xfId="315" xr:uid="{8E24D83C-1966-4BF2-B2CB-64794A9AF6FC}"/>
    <cellStyle name="tableau | cellule | (normal) | franc | entier 2" xfId="316" xr:uid="{992A3535-D598-4956-BA63-AA25E4C0529E}"/>
    <cellStyle name="tableau | cellule | (normal) | franc | entier 2 2" xfId="1843" xr:uid="{0A22CEE3-CB63-45C5-A723-FFEA5730C968}"/>
    <cellStyle name="tableau | cellule | (normal) | franc | entier 2 2 2" xfId="2376" xr:uid="{C1475AD6-EE28-4CA6-B518-58BC304DDF7B}"/>
    <cellStyle name="tableau | cellule | (normal) | franc | entier 2 2 3" xfId="2639" xr:uid="{26D8AB17-2831-4BB0-820A-69A02635F9DE}"/>
    <cellStyle name="tableau | cellule | (normal) | franc | entier 2 3" xfId="2112" xr:uid="{CC657B58-A8F5-4AFF-81E9-6304B2DC552B}"/>
    <cellStyle name="tableau | cellule | (normal) | franc | entier 3" xfId="317" xr:uid="{3C886184-831C-4251-9293-280B66F5B2E5}"/>
    <cellStyle name="tableau | cellule | (normal) | franc | entier 3 2" xfId="1844" xr:uid="{E3F05035-611F-4EED-88BF-9F2365A082CB}"/>
    <cellStyle name="tableau | cellule | (normal) | franc | entier 3 2 2" xfId="2377" xr:uid="{0FF534B7-7EBB-40E6-9702-51102CD27374}"/>
    <cellStyle name="tableau | cellule | (normal) | franc | entier 3 2 3" xfId="2640" xr:uid="{740242C8-0737-42A1-A04C-0CC93E4C44E7}"/>
    <cellStyle name="tableau | cellule | (normal) | franc | entier 3 3" xfId="2113" xr:uid="{EA6EA208-CEDA-4282-A247-E53AEE93F667}"/>
    <cellStyle name="tableau | cellule | (normal) | franc | entier 4" xfId="659" xr:uid="{8896BF34-82EA-4D50-A8E1-BA36654F374F}"/>
    <cellStyle name="tableau | cellule | (normal) | franc | entier 5" xfId="1842" xr:uid="{1F9B66E3-3044-4DBB-9E3A-7F4A2B407643}"/>
    <cellStyle name="tableau | cellule | (normal) | franc | entier 5 2" xfId="2375" xr:uid="{C5FF4569-543C-4DB8-8600-0FE1087021EA}"/>
    <cellStyle name="tableau | cellule | (normal) | franc | entier 5 3" xfId="2638" xr:uid="{ABDFB189-2AE4-4D92-8694-0EF90052D4A5}"/>
    <cellStyle name="tableau | cellule | (normal) | franc | entier 6" xfId="2111" xr:uid="{B65AB914-7FEC-43A2-A180-8525F76F15C8}"/>
    <cellStyle name="tableau | cellule | (normal) | franc | entier_A5.2-c" xfId="660" xr:uid="{0ACC15D5-4969-44F6-92A3-679CBBD8E35A}"/>
    <cellStyle name="tableau | cellule | (normal) | pourcentage | decimal 1" xfId="318" xr:uid="{244885CB-0197-4D35-81B8-430FB5EA6C74}"/>
    <cellStyle name="tableau | cellule | (normal) | pourcentage | decimal 1 2" xfId="319" xr:uid="{F6273E28-A972-450C-9EF4-956E524E0D8B}"/>
    <cellStyle name="tableau | cellule | (normal) | pourcentage | decimal 1 2 2" xfId="1846" xr:uid="{40B3CC8B-79D8-4F7A-98CA-19460397FACF}"/>
    <cellStyle name="tableau | cellule | (normal) | pourcentage | decimal 1 2 2 2" xfId="2379" xr:uid="{B0EA1C45-2968-4EB1-8088-ED856C6CFD2C}"/>
    <cellStyle name="tableau | cellule | (normal) | pourcentage | decimal 1 2 2 3" xfId="2642" xr:uid="{93576732-BFE0-4899-B645-E16789834D8C}"/>
    <cellStyle name="tableau | cellule | (normal) | pourcentage | decimal 1 2 3" xfId="2115" xr:uid="{0F9E4994-52B8-47E9-A53E-13BB15ABFC24}"/>
    <cellStyle name="tableau | cellule | (normal) | pourcentage | decimal 1 3" xfId="320" xr:uid="{F62C051C-7065-4C07-A56D-D81D6FC7723D}"/>
    <cellStyle name="tableau | cellule | (normal) | pourcentage | decimal 1 3 2" xfId="1847" xr:uid="{30A49E35-D48D-432B-8245-B2562189C425}"/>
    <cellStyle name="tableau | cellule | (normal) | pourcentage | decimal 1 3 2 2" xfId="2380" xr:uid="{40753656-3C34-459D-94B9-769E1E918C4A}"/>
    <cellStyle name="tableau | cellule | (normal) | pourcentage | decimal 1 3 2 3" xfId="2643" xr:uid="{0E0EF6AC-B11D-41E9-8A03-A10C649D6E68}"/>
    <cellStyle name="tableau | cellule | (normal) | pourcentage | decimal 1 3 3" xfId="2116" xr:uid="{441B53F6-02B5-4AA7-9D83-0622EF3ADE75}"/>
    <cellStyle name="tableau | cellule | (normal) | pourcentage | decimal 1 4" xfId="661" xr:uid="{14FFC63C-B30E-42C4-BD41-40CF6A58A614}"/>
    <cellStyle name="tableau | cellule | (normal) | pourcentage | decimal 1 5" xfId="1845" xr:uid="{790F445E-175C-4EB6-8858-0996FECAC3DC}"/>
    <cellStyle name="tableau | cellule | (normal) | pourcentage | decimal 1 5 2" xfId="2378" xr:uid="{B9773280-44B1-49A7-8ABE-E51AC6ADFC88}"/>
    <cellStyle name="tableau | cellule | (normal) | pourcentage | decimal 1 5 3" xfId="2641" xr:uid="{53268CA7-3183-4D7D-A463-07759D880547}"/>
    <cellStyle name="tableau | cellule | (normal) | pourcentage | decimal 1 6" xfId="2114" xr:uid="{4BCDA38F-2400-4F79-AB36-47F8DDE74F46}"/>
    <cellStyle name="tableau | cellule | (normal) | pourcentage | decimal 1_A5.2-c" xfId="662" xr:uid="{0F6C1637-1ACB-443F-B37C-358BEF7D302B}"/>
    <cellStyle name="tableau | cellule | (normal) | pourcentage | decimal 2" xfId="321" xr:uid="{1A21D1EB-EFF6-4470-AED5-18B36457871D}"/>
    <cellStyle name="tableau | cellule | (normal) | pourcentage | decimal 2 2" xfId="322" xr:uid="{5F95E2EF-4121-4B0A-99B5-3B4E468843F0}"/>
    <cellStyle name="tableau | cellule | (normal) | pourcentage | decimal 2 2 2" xfId="1849" xr:uid="{CBD601CB-1E11-4F6F-A5E3-CFAC9AC8084B}"/>
    <cellStyle name="tableau | cellule | (normal) | pourcentage | decimal 2 2 2 2" xfId="2382" xr:uid="{8C98721F-8360-4627-B195-2D826284A117}"/>
    <cellStyle name="tableau | cellule | (normal) | pourcentage | decimal 2 2 2 3" xfId="2645" xr:uid="{F89AF475-8B26-4E29-9E3A-8444D260C426}"/>
    <cellStyle name="tableau | cellule | (normal) | pourcentage | decimal 2 2 3" xfId="2118" xr:uid="{4A9728EB-FD72-4672-8F30-7B1326412367}"/>
    <cellStyle name="tableau | cellule | (normal) | pourcentage | decimal 2 3" xfId="323" xr:uid="{FB7419D9-5497-4683-94EC-9E8666CD1B0E}"/>
    <cellStyle name="tableau | cellule | (normal) | pourcentage | decimal 2 3 2" xfId="1850" xr:uid="{F8A8435C-CA1F-4F86-BE13-A9C7AF99BB85}"/>
    <cellStyle name="tableau | cellule | (normal) | pourcentage | decimal 2 3 2 2" xfId="2383" xr:uid="{1701BB4C-E1B3-45AC-9440-3C0866A96942}"/>
    <cellStyle name="tableau | cellule | (normal) | pourcentage | decimal 2 3 2 3" xfId="2646" xr:uid="{8F2BF0B0-2361-4E30-B253-4473BC486AAC}"/>
    <cellStyle name="tableau | cellule | (normal) | pourcentage | decimal 2 3 3" xfId="2119" xr:uid="{D0387946-0107-41C5-BDDB-FA1D1AD86C3F}"/>
    <cellStyle name="tableau | cellule | (normal) | pourcentage | decimal 2 4" xfId="663" xr:uid="{DC7D8389-9FC3-4FFD-9C3A-F9DFBF15F18B}"/>
    <cellStyle name="tableau | cellule | (normal) | pourcentage | decimal 2 5" xfId="1848" xr:uid="{C7D85E0F-DDBB-4F58-A7F5-71924C50B44F}"/>
    <cellStyle name="tableau | cellule | (normal) | pourcentage | decimal 2 5 2" xfId="2381" xr:uid="{C70A7507-C70B-4A2D-B148-13FE1BAE1618}"/>
    <cellStyle name="tableau | cellule | (normal) | pourcentage | decimal 2 5 3" xfId="2644" xr:uid="{090F0D12-050C-44B6-B532-9BB69C552C77}"/>
    <cellStyle name="tableau | cellule | (normal) | pourcentage | decimal 2 6" xfId="2117" xr:uid="{58DD6017-30BB-4C9C-9354-59B3CD49259F}"/>
    <cellStyle name="tableau | cellule | (normal) | pourcentage | decimal 2_A5.2-c" xfId="664" xr:uid="{4C75AA3D-1AFC-4C4A-8BAE-6AD954C1BBB5}"/>
    <cellStyle name="tableau | cellule | (normal) | pourcentage | entier" xfId="324" xr:uid="{B349911D-7618-4CB3-8E98-322378129F34}"/>
    <cellStyle name="tableau | cellule | (normal) | pourcentage | entier 2" xfId="325" xr:uid="{D63C92DE-5A53-4205-B0AD-D052EE4530FA}"/>
    <cellStyle name="tableau | cellule | (normal) | pourcentage | entier 2 2" xfId="1852" xr:uid="{52BD4A43-9BFE-4CFF-A2FF-73E9EABC23A1}"/>
    <cellStyle name="tableau | cellule | (normal) | pourcentage | entier 2 2 2" xfId="2385" xr:uid="{49320C59-BD8E-4339-94FA-E9E3984DC03C}"/>
    <cellStyle name="tableau | cellule | (normal) | pourcentage | entier 2 2 3" xfId="2648" xr:uid="{B1E07900-DCBF-414F-BCEF-F1E9AF7A5E0E}"/>
    <cellStyle name="tableau | cellule | (normal) | pourcentage | entier 2 3" xfId="2121" xr:uid="{C160602A-5549-4E8F-8D74-C60492804E63}"/>
    <cellStyle name="tableau | cellule | (normal) | pourcentage | entier 3" xfId="326" xr:uid="{D3F243C0-A313-4233-BB43-490C279F517B}"/>
    <cellStyle name="tableau | cellule | (normal) | pourcentage | entier 3 2" xfId="1853" xr:uid="{41565D3A-4B92-49FA-BAD0-3DE7F9EA55B1}"/>
    <cellStyle name="tableau | cellule | (normal) | pourcentage | entier 3 2 2" xfId="2386" xr:uid="{DBEDD7DB-1654-492F-95B2-F97100A20691}"/>
    <cellStyle name="tableau | cellule | (normal) | pourcentage | entier 3 2 3" xfId="2649" xr:uid="{5E2E8B02-0126-4B0A-8E10-40DBBD8B5D40}"/>
    <cellStyle name="tableau | cellule | (normal) | pourcentage | entier 3 3" xfId="2122" xr:uid="{828799D3-4BA6-4C89-B7AF-11DE55BC131C}"/>
    <cellStyle name="tableau | cellule | (normal) | pourcentage | entier 4" xfId="665" xr:uid="{5D04284A-AE4B-4649-AD4C-C75388D9218D}"/>
    <cellStyle name="tableau | cellule | (normal) | pourcentage | entier 5" xfId="1851" xr:uid="{F3E72071-CA30-40BD-9A58-899C4C4221E9}"/>
    <cellStyle name="tableau | cellule | (normal) | pourcentage | entier 5 2" xfId="2384" xr:uid="{60E6E49C-A484-46BE-B5B8-2E89E3C8E652}"/>
    <cellStyle name="tableau | cellule | (normal) | pourcentage | entier 5 3" xfId="2647" xr:uid="{F9BDCE07-16B8-4DB7-BFF7-2A8AD0FB88CF}"/>
    <cellStyle name="tableau | cellule | (normal) | pourcentage | entier 6" xfId="2120" xr:uid="{5F43BE2D-4E10-496C-9A94-4887E2F987E4}"/>
    <cellStyle name="tableau | cellule | (normal) | pourcentage | entier_A5.2-c" xfId="666" xr:uid="{CEB76E8F-D263-4AB8-9FAF-19D63F945F35}"/>
    <cellStyle name="tableau | cellule | (normal) | standard" xfId="327" xr:uid="{D2FB5A26-63FD-40E7-B6F4-D491C187BF4A}"/>
    <cellStyle name="tableau | cellule | (normal) | standard 2" xfId="328" xr:uid="{6AAF2DB2-B82C-4F3C-BC6F-E5296BC22DF3}"/>
    <cellStyle name="tableau | cellule | (normal) | standard 2 2" xfId="1855" xr:uid="{092F3E1B-CFD8-44CF-80E4-7A7F662A434D}"/>
    <cellStyle name="tableau | cellule | (normal) | standard 2 2 2" xfId="2388" xr:uid="{84F1127C-BC0E-445B-9C55-9C5FDFCB569D}"/>
    <cellStyle name="tableau | cellule | (normal) | standard 2 2 3" xfId="2651" xr:uid="{48D2F6BD-94FA-4B3A-BF43-5A110D825E47}"/>
    <cellStyle name="tableau | cellule | (normal) | standard 2 3" xfId="2124" xr:uid="{1C28ACCD-AB2E-47F3-865F-5015B0504352}"/>
    <cellStyle name="tableau | cellule | (normal) | standard 3" xfId="329" xr:uid="{27FE3190-8885-4662-84F6-06012DCB9BC7}"/>
    <cellStyle name="tableau | cellule | (normal) | standard 3 2" xfId="1856" xr:uid="{62FC4FBB-BDBC-4251-8C4A-ADF166D95A6A}"/>
    <cellStyle name="tableau | cellule | (normal) | standard 3 2 2" xfId="2389" xr:uid="{73C358C0-B6F0-4B44-9383-4010A8F33310}"/>
    <cellStyle name="tableau | cellule | (normal) | standard 3 2 3" xfId="2652" xr:uid="{C0492A8B-82D3-4655-AE2B-11D127889323}"/>
    <cellStyle name="tableau | cellule | (normal) | standard 3 3" xfId="2125" xr:uid="{BB4A0B33-22AA-446B-8EBB-6032611C5B8C}"/>
    <cellStyle name="tableau | cellule | (normal) | standard 4" xfId="667" xr:uid="{FBAB2883-370E-40EE-A8CC-D1E47682152E}"/>
    <cellStyle name="tableau | cellule | (normal) | standard 5" xfId="1854" xr:uid="{2B63AD7C-1C88-48C6-A832-B8C4E955F4D3}"/>
    <cellStyle name="tableau | cellule | (normal) | standard 5 2" xfId="2387" xr:uid="{F467EB1A-68F0-4C7D-80FC-98DC5FD11F29}"/>
    <cellStyle name="tableau | cellule | (normal) | standard 5 3" xfId="2650" xr:uid="{DB7C9A46-589D-4B33-A36E-61E6F2EF43C2}"/>
    <cellStyle name="tableau | cellule | (normal) | standard 6" xfId="2123" xr:uid="{96EEB61B-06D1-4C24-B95B-9ED737C2AA05}"/>
    <cellStyle name="tableau | cellule | (normal) | standard_A5.2-c" xfId="668" xr:uid="{94145FF5-64B6-492C-A603-4E815313301E}"/>
    <cellStyle name="tableau | cellule | (normal) | texte" xfId="330" xr:uid="{D5EF74F5-0E50-4DFA-9FE2-BADC3A21B578}"/>
    <cellStyle name="tableau | cellule | (normal) | texte 2" xfId="331" xr:uid="{F3D6AC6D-DFAD-4AD2-9478-636A01BD5DC8}"/>
    <cellStyle name="tableau | cellule | (normal) | texte 2 2" xfId="1858" xr:uid="{2FFD60EC-FBD0-4057-99F0-B874B37024DB}"/>
    <cellStyle name="tableau | cellule | (normal) | texte 2 2 2" xfId="2391" xr:uid="{B437F523-7CB6-475E-A3FF-AD51E99C4205}"/>
    <cellStyle name="tableau | cellule | (normal) | texte 2 2 3" xfId="2654" xr:uid="{049A73FD-50AD-466A-806F-F68383DF0557}"/>
    <cellStyle name="tableau | cellule | (normal) | texte 2 3" xfId="2127" xr:uid="{C6E78568-4905-4297-8767-D90628BA2B74}"/>
    <cellStyle name="tableau | cellule | (normal) | texte 3" xfId="332" xr:uid="{D144668B-99EE-4A4C-9866-BE601E5635D5}"/>
    <cellStyle name="tableau | cellule | (normal) | texte 3 2" xfId="1859" xr:uid="{45CD17BC-7C67-45E9-AEC3-16ED65C2C139}"/>
    <cellStyle name="tableau | cellule | (normal) | texte 3 2 2" xfId="2392" xr:uid="{832A6CC8-90B9-4668-950C-25C7FE89BF3F}"/>
    <cellStyle name="tableau | cellule | (normal) | texte 3 2 3" xfId="2655" xr:uid="{77D877F6-AC7C-4CF6-8B0D-8890E568DE21}"/>
    <cellStyle name="tableau | cellule | (normal) | texte 3 3" xfId="2128" xr:uid="{E3195F28-E057-4721-9A61-15315C0970FD}"/>
    <cellStyle name="tableau | cellule | (normal) | texte 4" xfId="669" xr:uid="{E1B2B37C-C013-4077-90BB-3A3F5542973B}"/>
    <cellStyle name="tableau | cellule | (normal) | texte 5" xfId="1857" xr:uid="{C3FDB070-2D1D-437A-A785-72CE67AE9353}"/>
    <cellStyle name="tableau | cellule | (normal) | texte 5 2" xfId="2390" xr:uid="{D2607622-4949-4788-BE72-E76CFFC0CBA6}"/>
    <cellStyle name="tableau | cellule | (normal) | texte 5 3" xfId="2653" xr:uid="{49E349DB-E5EB-455A-AAFE-2A25E9964EF6}"/>
    <cellStyle name="tableau | cellule | (normal) | texte 6" xfId="2126" xr:uid="{2D61255B-47B0-4B9D-8B0E-D9BA4F7EE9A6}"/>
    <cellStyle name="tableau | cellule | (normal) | texte_A5.2-c" xfId="670" xr:uid="{07BF4264-AED2-4737-957D-924E280D1F88}"/>
    <cellStyle name="tableau | cellule | (total) | decimal 1" xfId="333" xr:uid="{2592CDCF-673D-4F93-BC27-A2B1C9C2C5A0}"/>
    <cellStyle name="tableau | cellule | (total) | decimal 1 2" xfId="334" xr:uid="{484ECA4D-46B3-43F8-BF02-8A7760CDA215}"/>
    <cellStyle name="tableau | cellule | (total) | decimal 1 2 2" xfId="1861" xr:uid="{311C184A-000E-4A61-81DC-FF137CFFF047}"/>
    <cellStyle name="tableau | cellule | (total) | decimal 1 2 2 2" xfId="2394" xr:uid="{5E4D07C1-F5FB-4B7C-8D93-5811D8549E7F}"/>
    <cellStyle name="tableau | cellule | (total) | decimal 1 2 2 3" xfId="2657" xr:uid="{77C4C918-866C-47E7-B0DA-6F5B15814C54}"/>
    <cellStyle name="tableau | cellule | (total) | decimal 1 2 3" xfId="2130" xr:uid="{2D5817A1-EEAC-4B2F-B08C-0471F880EE8E}"/>
    <cellStyle name="tableau | cellule | (total) | decimal 1 3" xfId="335" xr:uid="{A47B0C23-5C88-40A3-8FE0-24073954F5BC}"/>
    <cellStyle name="tableau | cellule | (total) | decimal 1 3 2" xfId="1862" xr:uid="{970F7596-6AD1-4560-BCC8-049E429666D5}"/>
    <cellStyle name="tableau | cellule | (total) | decimal 1 3 2 2" xfId="2395" xr:uid="{2AF93201-C903-4C91-83BD-8418AF1F9335}"/>
    <cellStyle name="tableau | cellule | (total) | decimal 1 3 2 3" xfId="2658" xr:uid="{95F8D604-D320-4DC4-A00C-FD763DCE79FC}"/>
    <cellStyle name="tableau | cellule | (total) | decimal 1 3 3" xfId="2131" xr:uid="{704168E2-4736-4E83-B143-95773DBED624}"/>
    <cellStyle name="tableau | cellule | (total) | decimal 1 4" xfId="671" xr:uid="{2B1F2BD3-0D98-4E68-A70B-9A68E62F275F}"/>
    <cellStyle name="tableau | cellule | (total) | decimal 1 5" xfId="1860" xr:uid="{12775BDE-BF6B-473F-A97C-707F213C46F5}"/>
    <cellStyle name="tableau | cellule | (total) | decimal 1 5 2" xfId="2393" xr:uid="{CEBF542C-E900-49E6-A1F4-7CB58B5981D6}"/>
    <cellStyle name="tableau | cellule | (total) | decimal 1 5 3" xfId="2656" xr:uid="{3620E144-D1D0-4A32-9649-B07BE6A19B8E}"/>
    <cellStyle name="tableau | cellule | (total) | decimal 1 6" xfId="2129" xr:uid="{056E9D0C-2551-4FE8-9EFE-B1CF977D8B89}"/>
    <cellStyle name="tableau | cellule | (total) | decimal 1_A5.2-c" xfId="672" xr:uid="{562D4CC8-0BE3-403B-B14D-6690A9516F6A}"/>
    <cellStyle name="tableau | cellule | (total) | decimal 2" xfId="336" xr:uid="{2A8E8AC3-3F69-4F8B-B52F-EB58132C2E60}"/>
    <cellStyle name="tableau | cellule | (total) | decimal 2 2" xfId="337" xr:uid="{7373608B-4922-47F1-9AA1-857A52F5FFA2}"/>
    <cellStyle name="tableau | cellule | (total) | decimal 2 2 2" xfId="1864" xr:uid="{C90EC30E-9652-4B09-B62D-3E761B247963}"/>
    <cellStyle name="tableau | cellule | (total) | decimal 2 2 2 2" xfId="2397" xr:uid="{D4BC6325-F516-4F01-AFE8-930672F7679B}"/>
    <cellStyle name="tableau | cellule | (total) | decimal 2 2 2 3" xfId="2660" xr:uid="{76CED98D-A534-4A9A-82E8-9AF90FAE116B}"/>
    <cellStyle name="tableau | cellule | (total) | decimal 2 2 3" xfId="2133" xr:uid="{EE062B8D-4974-44DD-ACDB-39C596A2A0E9}"/>
    <cellStyle name="tableau | cellule | (total) | decimal 2 3" xfId="338" xr:uid="{33F6477F-6190-41D1-8D96-64D1627E6DA0}"/>
    <cellStyle name="tableau | cellule | (total) | decimal 2 3 2" xfId="1865" xr:uid="{2D0DFFBF-8AE5-4C88-9860-5B086F944B2A}"/>
    <cellStyle name="tableau | cellule | (total) | decimal 2 3 2 2" xfId="2398" xr:uid="{559D51FB-CB93-4D76-900A-C45D0EAC02F1}"/>
    <cellStyle name="tableau | cellule | (total) | decimal 2 3 2 3" xfId="2661" xr:uid="{755BA135-9F1B-43E2-9612-41C751AF4435}"/>
    <cellStyle name="tableau | cellule | (total) | decimal 2 3 3" xfId="2134" xr:uid="{2642994F-7AC8-4393-ACF5-B8DBF951364F}"/>
    <cellStyle name="tableau | cellule | (total) | decimal 2 4" xfId="673" xr:uid="{4B257D76-7ED0-4CEA-975E-872ED508241D}"/>
    <cellStyle name="tableau | cellule | (total) | decimal 2 5" xfId="1863" xr:uid="{E8FBF3BC-D83F-465C-B1D1-D338D2392BCA}"/>
    <cellStyle name="tableau | cellule | (total) | decimal 2 5 2" xfId="2396" xr:uid="{65B02B98-EFF3-456A-BE0B-94C83598DA40}"/>
    <cellStyle name="tableau | cellule | (total) | decimal 2 5 3" xfId="2659" xr:uid="{3B9B53C6-3A07-464D-B9C6-81E8BBEA7ED8}"/>
    <cellStyle name="tableau | cellule | (total) | decimal 2 6" xfId="2132" xr:uid="{E34D8845-3DAB-4B76-85C7-00A678C31516}"/>
    <cellStyle name="tableau | cellule | (total) | decimal 2_A5.2-c" xfId="674" xr:uid="{28414191-FA56-4BE6-A679-264AA532E138}"/>
    <cellStyle name="tableau | cellule | (total) | decimal 3" xfId="339" xr:uid="{98066075-300E-401F-9E52-B61D4F2F8C0F}"/>
    <cellStyle name="tableau | cellule | (total) | decimal 3 2" xfId="340" xr:uid="{5B29FB07-5BF7-4DF8-8711-0CF58C166ED9}"/>
    <cellStyle name="tableau | cellule | (total) | decimal 3 2 2" xfId="1867" xr:uid="{08D12E6B-105C-4848-8604-CA88B9DF09C9}"/>
    <cellStyle name="tableau | cellule | (total) | decimal 3 2 2 2" xfId="2400" xr:uid="{0A97DC31-296A-462B-B0C5-F6526CF0221D}"/>
    <cellStyle name="tableau | cellule | (total) | decimal 3 2 2 3" xfId="2663" xr:uid="{126920A6-C8FC-43FE-9F36-6D87F10FA984}"/>
    <cellStyle name="tableau | cellule | (total) | decimal 3 2 3" xfId="2136" xr:uid="{4D60125E-F41B-4337-BBC7-A6F34DD76F20}"/>
    <cellStyle name="tableau | cellule | (total) | decimal 3 3" xfId="341" xr:uid="{768695A1-3551-4B12-9CD6-36EDC2BC530F}"/>
    <cellStyle name="tableau | cellule | (total) | decimal 3 3 2" xfId="1868" xr:uid="{DD26FCA8-8CCD-45C7-93F4-93834610DBAC}"/>
    <cellStyle name="tableau | cellule | (total) | decimal 3 3 2 2" xfId="2401" xr:uid="{E59B74E3-170E-44B6-B6C3-37C3A3037ABD}"/>
    <cellStyle name="tableau | cellule | (total) | decimal 3 3 2 3" xfId="2664" xr:uid="{12CE3CFD-6FB4-4F19-89F9-B30D1A9E4B5B}"/>
    <cellStyle name="tableau | cellule | (total) | decimal 3 3 3" xfId="2137" xr:uid="{2DCA3DD7-6BCB-4DCB-970B-7B1435300B0F}"/>
    <cellStyle name="tableau | cellule | (total) | decimal 3 4" xfId="675" xr:uid="{547814B0-12AB-45FA-8221-B7AE76664D91}"/>
    <cellStyle name="tableau | cellule | (total) | decimal 3 5" xfId="1866" xr:uid="{58771496-F086-47B9-A653-FA698B7EEA41}"/>
    <cellStyle name="tableau | cellule | (total) | decimal 3 5 2" xfId="2399" xr:uid="{6452E3CD-F330-4CC3-8C1E-6612CBE593E1}"/>
    <cellStyle name="tableau | cellule | (total) | decimal 3 5 3" xfId="2662" xr:uid="{60BCE1D2-1C4C-4523-AB64-2B494893B202}"/>
    <cellStyle name="tableau | cellule | (total) | decimal 3 6" xfId="2135" xr:uid="{8AE75D49-D19B-41F7-B2A5-EEFF686C5261}"/>
    <cellStyle name="tableau | cellule | (total) | decimal 3_A5.2-c" xfId="676" xr:uid="{B0A1D9AF-6759-475A-A971-F49BEA30C567}"/>
    <cellStyle name="tableau | cellule | (total) | decimal 4" xfId="342" xr:uid="{194D78FB-565B-4AE2-AD44-8F05335D6D92}"/>
    <cellStyle name="tableau | cellule | (total) | decimal 4 2" xfId="343" xr:uid="{101E7A39-E0A6-4DE1-81F7-138EBB550016}"/>
    <cellStyle name="tableau | cellule | (total) | decimal 4 2 2" xfId="1870" xr:uid="{A3921072-1F02-4104-BA1D-9902AE1E8C29}"/>
    <cellStyle name="tableau | cellule | (total) | decimal 4 2 2 2" xfId="2403" xr:uid="{2C832988-374C-4733-834C-AB51711D69E8}"/>
    <cellStyle name="tableau | cellule | (total) | decimal 4 2 2 3" xfId="2666" xr:uid="{070B1DCD-2B66-4C74-BAF7-2E1C8EBE1B5F}"/>
    <cellStyle name="tableau | cellule | (total) | decimal 4 2 3" xfId="2139" xr:uid="{40BBEA97-2686-4B13-85EB-33F136EF7CF1}"/>
    <cellStyle name="tableau | cellule | (total) | decimal 4 3" xfId="344" xr:uid="{855CF56A-FA5F-484B-B57F-B6A3CF02D0D1}"/>
    <cellStyle name="tableau | cellule | (total) | decimal 4 3 2" xfId="1871" xr:uid="{860D4B3C-0DE5-43CA-A08C-AE2DB4BA883A}"/>
    <cellStyle name="tableau | cellule | (total) | decimal 4 3 2 2" xfId="2404" xr:uid="{C76692CF-58A7-4A50-930F-4DDD722DCB74}"/>
    <cellStyle name="tableau | cellule | (total) | decimal 4 3 2 3" xfId="2667" xr:uid="{07684E92-9686-4577-8466-BC52F994157D}"/>
    <cellStyle name="tableau | cellule | (total) | decimal 4 3 3" xfId="2140" xr:uid="{D759C313-E763-438C-9541-F05D8FBAAF18}"/>
    <cellStyle name="tableau | cellule | (total) | decimal 4 4" xfId="677" xr:uid="{26DF05CD-3715-4FC7-A094-BBB0990D73AF}"/>
    <cellStyle name="tableau | cellule | (total) | decimal 4 5" xfId="1869" xr:uid="{9FB5AD1A-D76B-40A8-975C-39B6A7DFAD1C}"/>
    <cellStyle name="tableau | cellule | (total) | decimal 4 5 2" xfId="2402" xr:uid="{C72E99FE-909C-4D06-B766-EE6B49CBDAA9}"/>
    <cellStyle name="tableau | cellule | (total) | decimal 4 5 3" xfId="2665" xr:uid="{6FE54C84-D79D-48FC-A417-5517CA01CAF2}"/>
    <cellStyle name="tableau | cellule | (total) | decimal 4 6" xfId="2138" xr:uid="{12696BF0-746F-4808-AB7D-DF9AD002A1C6}"/>
    <cellStyle name="tableau | cellule | (total) | decimal 4_A5.2-c" xfId="678" xr:uid="{C6A9D9E7-DE20-4BBE-B9BF-19A0E7A8A668}"/>
    <cellStyle name="tableau | cellule | (total) | entier" xfId="345" xr:uid="{136D65B0-FBB4-4556-8C55-7CE73ACEDB2B}"/>
    <cellStyle name="tableau | cellule | (total) | entier 2" xfId="346" xr:uid="{4E9E52B6-54BA-4B60-A429-7B9C351721A5}"/>
    <cellStyle name="tableau | cellule | (total) | entier 2 2" xfId="1873" xr:uid="{927E79A5-EC4C-4070-9903-FDC1468EEB75}"/>
    <cellStyle name="tableau | cellule | (total) | entier 2 2 2" xfId="2406" xr:uid="{C615698B-2146-4226-A964-5182A328D57E}"/>
    <cellStyle name="tableau | cellule | (total) | entier 2 2 3" xfId="2669" xr:uid="{406CD68D-EC42-41D7-B56A-C856125AD8A2}"/>
    <cellStyle name="tableau | cellule | (total) | entier 2 3" xfId="2142" xr:uid="{758115A1-6EC5-4CF3-9713-0A6E93076665}"/>
    <cellStyle name="tableau | cellule | (total) | entier 3" xfId="347" xr:uid="{217B01B2-867F-401F-AF01-2857D2D79027}"/>
    <cellStyle name="tableau | cellule | (total) | entier 3 2" xfId="1874" xr:uid="{588B649F-C5D7-4F0D-BCDE-D0FA6F8EC6EE}"/>
    <cellStyle name="tableau | cellule | (total) | entier 3 2 2" xfId="2407" xr:uid="{2565D74A-FE2F-48A0-A439-B71616E6C46E}"/>
    <cellStyle name="tableau | cellule | (total) | entier 3 2 3" xfId="2670" xr:uid="{4495B4C5-2F3E-4091-9E17-AD6C3F148D26}"/>
    <cellStyle name="tableau | cellule | (total) | entier 3 3" xfId="2143" xr:uid="{4A9F4422-1D10-4D06-A4F0-C106E859A2A5}"/>
    <cellStyle name="tableau | cellule | (total) | entier 4" xfId="679" xr:uid="{15F989AF-82C5-4B02-82EC-BF76CE6E6957}"/>
    <cellStyle name="tableau | cellule | (total) | entier 5" xfId="1872" xr:uid="{E1238EA7-C7A1-4EBF-B699-A8146ECE32F4}"/>
    <cellStyle name="tableau | cellule | (total) | entier 5 2" xfId="2405" xr:uid="{1F2F6C75-7309-4344-953A-94C90C77F641}"/>
    <cellStyle name="tableau | cellule | (total) | entier 5 3" xfId="2668" xr:uid="{D65ABA51-5DCD-4B8A-BF0A-16A384F0C9C9}"/>
    <cellStyle name="tableau | cellule | (total) | entier 6" xfId="2141" xr:uid="{40D7386B-769D-4B44-BB88-0A0385B0ECAE}"/>
    <cellStyle name="tableau | cellule | (total) | entier_A5.2-c" xfId="680" xr:uid="{F5AF2483-A719-4B48-B485-6B4242A52D36}"/>
    <cellStyle name="tableau | cellule | (total) | euro | decimal 1" xfId="348" xr:uid="{D51028BE-E9AC-4C64-9E39-184B1F05CAFA}"/>
    <cellStyle name="tableau | cellule | (total) | euro | decimal 1 2" xfId="349" xr:uid="{445CDA54-2E56-4ACD-9E42-5739DE00A3B9}"/>
    <cellStyle name="tableau | cellule | (total) | euro | decimal 1 2 2" xfId="1876" xr:uid="{AA5D8113-E533-42D0-9C4D-5E16923F6449}"/>
    <cellStyle name="tableau | cellule | (total) | euro | decimal 1 2 2 2" xfId="2409" xr:uid="{AD954565-32DF-4FC7-B063-86A41019C129}"/>
    <cellStyle name="tableau | cellule | (total) | euro | decimal 1 2 2 3" xfId="2672" xr:uid="{EE28B4BE-ADA8-423E-A07E-23BDAC28A11C}"/>
    <cellStyle name="tableau | cellule | (total) | euro | decimal 1 2 3" xfId="2145" xr:uid="{351BB9B1-E6F8-46A7-A3CB-3216DA65281C}"/>
    <cellStyle name="tableau | cellule | (total) | euro | decimal 1 3" xfId="350" xr:uid="{B99866BF-CD10-4FE0-A81A-55C5B2EBA911}"/>
    <cellStyle name="tableau | cellule | (total) | euro | decimal 1 3 2" xfId="1877" xr:uid="{4FB0ADB9-925A-4DC7-A293-096654D5FCDC}"/>
    <cellStyle name="tableau | cellule | (total) | euro | decimal 1 3 2 2" xfId="2410" xr:uid="{DC431900-F789-44B6-8F57-DAB9474D5BBF}"/>
    <cellStyle name="tableau | cellule | (total) | euro | decimal 1 3 2 3" xfId="2673" xr:uid="{EA82F10B-CC75-4784-816C-76C067800F53}"/>
    <cellStyle name="tableau | cellule | (total) | euro | decimal 1 3 3" xfId="2146" xr:uid="{EFDB3F7D-CE2F-4A44-97EA-F083B421842B}"/>
    <cellStyle name="tableau | cellule | (total) | euro | decimal 1 4" xfId="681" xr:uid="{A2B9955B-EBEC-4F10-B3DD-D00B0B6F0325}"/>
    <cellStyle name="tableau | cellule | (total) | euro | decimal 1 5" xfId="1875" xr:uid="{053D0019-82B7-4E40-90D3-B563B941FA5D}"/>
    <cellStyle name="tableau | cellule | (total) | euro | decimal 1 5 2" xfId="2408" xr:uid="{6D76D9A9-A239-422A-ABBA-42CE10CAEE3C}"/>
    <cellStyle name="tableau | cellule | (total) | euro | decimal 1 5 3" xfId="2671" xr:uid="{EDD86350-A0C5-465C-BEBD-3D72E693815D}"/>
    <cellStyle name="tableau | cellule | (total) | euro | decimal 1 6" xfId="2144" xr:uid="{33ADA71E-A621-47D3-86DC-A846C91721BA}"/>
    <cellStyle name="tableau | cellule | (total) | euro | decimal 1_A5.2-c" xfId="682" xr:uid="{69827455-4075-4F65-B3AD-F7F349A225B1}"/>
    <cellStyle name="tableau | cellule | (total) | euro | decimal 2" xfId="351" xr:uid="{EBD73BBE-4287-4B47-9A18-D0BB174934AB}"/>
    <cellStyle name="tableau | cellule | (total) | euro | decimal 2 2" xfId="352" xr:uid="{C9ABD404-8B8E-4D0D-A436-0D65C7DC6637}"/>
    <cellStyle name="tableau | cellule | (total) | euro | decimal 2 2 2" xfId="1879" xr:uid="{CF2AF0A5-1F82-4FD0-BDEC-51D0095DE4B9}"/>
    <cellStyle name="tableau | cellule | (total) | euro | decimal 2 2 2 2" xfId="2412" xr:uid="{7D6F496E-AAB7-4202-B807-EA9386FF94FE}"/>
    <cellStyle name="tableau | cellule | (total) | euro | decimal 2 2 2 3" xfId="2675" xr:uid="{D3BCB8C9-5492-4CA8-8B89-CD5B63B6A7D0}"/>
    <cellStyle name="tableau | cellule | (total) | euro | decimal 2 2 3" xfId="2148" xr:uid="{45EF62C9-C877-4AC4-A95A-BEFB7AB7D842}"/>
    <cellStyle name="tableau | cellule | (total) | euro | decimal 2 3" xfId="353" xr:uid="{D5CF8936-F172-407E-8A0F-9FF9322FDC37}"/>
    <cellStyle name="tableau | cellule | (total) | euro | decimal 2 3 2" xfId="1880" xr:uid="{B36CF935-321A-45E5-9B04-AF7499EF8DBB}"/>
    <cellStyle name="tableau | cellule | (total) | euro | decimal 2 3 2 2" xfId="2413" xr:uid="{4E38DB73-FF7A-4B32-B108-8C86BC150641}"/>
    <cellStyle name="tableau | cellule | (total) | euro | decimal 2 3 2 3" xfId="2676" xr:uid="{A56139E4-5E95-4E64-B6E4-44539D5A5E71}"/>
    <cellStyle name="tableau | cellule | (total) | euro | decimal 2 3 3" xfId="2149" xr:uid="{006E9AA6-733C-4DF4-AD3B-37CD598CB646}"/>
    <cellStyle name="tableau | cellule | (total) | euro | decimal 2 4" xfId="683" xr:uid="{8EAB137B-E5ED-4A78-9C5C-8541A48E25B1}"/>
    <cellStyle name="tableau | cellule | (total) | euro | decimal 2 5" xfId="1878" xr:uid="{D25925C6-109C-4005-B53D-5DB0DC1FA2C3}"/>
    <cellStyle name="tableau | cellule | (total) | euro | decimal 2 5 2" xfId="2411" xr:uid="{A90E01BD-DD09-4D17-A01C-DCAE66BC601C}"/>
    <cellStyle name="tableau | cellule | (total) | euro | decimal 2 5 3" xfId="2674" xr:uid="{72B8CD97-04F4-4436-95D8-3B8559B98139}"/>
    <cellStyle name="tableau | cellule | (total) | euro | decimal 2 6" xfId="2147" xr:uid="{8ECC240A-1240-4C26-8D7F-231733B54582}"/>
    <cellStyle name="tableau | cellule | (total) | euro | decimal 2_A5.2-c" xfId="684" xr:uid="{83841C11-0721-49C2-9222-90EE53382E30}"/>
    <cellStyle name="tableau | cellule | (total) | euro | entier" xfId="354" xr:uid="{BBBCBF38-616C-43CF-9172-BDEB3A4D7D00}"/>
    <cellStyle name="tableau | cellule | (total) | euro | entier 2" xfId="355" xr:uid="{A3585485-92E8-48C9-BBCD-A13AFB759E06}"/>
    <cellStyle name="tableau | cellule | (total) | euro | entier 2 2" xfId="1882" xr:uid="{3EF80132-43FD-414B-9283-81763B0DA6AF}"/>
    <cellStyle name="tableau | cellule | (total) | euro | entier 2 2 2" xfId="2415" xr:uid="{53B462F1-5C73-429A-90A0-93E2F86C8643}"/>
    <cellStyle name="tableau | cellule | (total) | euro | entier 2 2 3" xfId="2678" xr:uid="{B0B024DF-260A-48CB-81B6-BC9302BAF363}"/>
    <cellStyle name="tableau | cellule | (total) | euro | entier 2 3" xfId="2151" xr:uid="{0B2EC23D-2E61-41B3-A16A-0978EB89A00F}"/>
    <cellStyle name="tableau | cellule | (total) | euro | entier 3" xfId="356" xr:uid="{7940C774-894A-4BA1-831B-2A54903B8A81}"/>
    <cellStyle name="tableau | cellule | (total) | euro | entier 3 2" xfId="1883" xr:uid="{0B9AF51C-9E50-4715-B8B3-77C084EF141B}"/>
    <cellStyle name="tableau | cellule | (total) | euro | entier 3 2 2" xfId="2416" xr:uid="{14ADE2DE-DE7F-4ABE-849C-D7F42D54C9F8}"/>
    <cellStyle name="tableau | cellule | (total) | euro | entier 3 2 3" xfId="2679" xr:uid="{6066D117-199E-4E78-B3CD-5DFB0CD7E128}"/>
    <cellStyle name="tableau | cellule | (total) | euro | entier 3 3" xfId="2152" xr:uid="{48F67CC2-A2D8-446F-8A9A-39AC57F3052A}"/>
    <cellStyle name="tableau | cellule | (total) | euro | entier 4" xfId="685" xr:uid="{6F8ADEF8-A3E1-4D17-81DC-94D680BE91EA}"/>
    <cellStyle name="tableau | cellule | (total) | euro | entier 5" xfId="1881" xr:uid="{89C59B34-E8FA-4F47-95FA-F3E42F69E988}"/>
    <cellStyle name="tableau | cellule | (total) | euro | entier 5 2" xfId="2414" xr:uid="{0B1A388A-9CCC-486F-A50E-BDD2E0EF4C0B}"/>
    <cellStyle name="tableau | cellule | (total) | euro | entier 5 3" xfId="2677" xr:uid="{DC99A422-48CD-4573-A7FF-633F0767EAFF}"/>
    <cellStyle name="tableau | cellule | (total) | euro | entier 6" xfId="2150" xr:uid="{32496F56-F714-4EFE-8E18-586DE780D778}"/>
    <cellStyle name="tableau | cellule | (total) | euro | entier_A5.2-c" xfId="686" xr:uid="{B6274F56-2920-499B-9EAA-0C64A483254F}"/>
    <cellStyle name="tableau | cellule | (total) | franc | decimal 1" xfId="357" xr:uid="{1EEBDA5F-A2C8-4380-B487-917DCCD12F80}"/>
    <cellStyle name="tableau | cellule | (total) | franc | decimal 1 2" xfId="358" xr:uid="{B13837DE-1EB5-44B5-9A8C-D2BAB0B4AE32}"/>
    <cellStyle name="tableau | cellule | (total) | franc | decimal 1 2 2" xfId="1885" xr:uid="{CF67A726-2C4F-4A15-BAFA-8FD28F2FA527}"/>
    <cellStyle name="tableau | cellule | (total) | franc | decimal 1 2 2 2" xfId="2418" xr:uid="{9965F5F6-A41D-40B1-B22D-9BDF9BE34E38}"/>
    <cellStyle name="tableau | cellule | (total) | franc | decimal 1 2 2 3" xfId="2681" xr:uid="{756CB9C7-2A5F-47BE-887C-937A53398894}"/>
    <cellStyle name="tableau | cellule | (total) | franc | decimal 1 2 3" xfId="2154" xr:uid="{E77AC2EF-C601-4F47-A63B-808BCD23C0EC}"/>
    <cellStyle name="tableau | cellule | (total) | franc | decimal 1 3" xfId="359" xr:uid="{13D0C59A-DC7D-487B-ACE5-E2C8293E6283}"/>
    <cellStyle name="tableau | cellule | (total) | franc | decimal 1 3 2" xfId="1886" xr:uid="{B64512D6-9A0A-4156-BD23-BE4C405D216C}"/>
    <cellStyle name="tableau | cellule | (total) | franc | decimal 1 3 2 2" xfId="2419" xr:uid="{5CFC0FAA-8517-4F94-85B0-F187A44CA278}"/>
    <cellStyle name="tableau | cellule | (total) | franc | decimal 1 3 2 3" xfId="2682" xr:uid="{540AD1B7-D1DF-47D9-AF0E-45079D3170ED}"/>
    <cellStyle name="tableau | cellule | (total) | franc | decimal 1 3 3" xfId="2155" xr:uid="{F2CFDDEF-C783-4ED3-9DAC-1385882C09F8}"/>
    <cellStyle name="tableau | cellule | (total) | franc | decimal 1 4" xfId="687" xr:uid="{3496998A-206C-49CD-B684-3B013BE22D69}"/>
    <cellStyle name="tableau | cellule | (total) | franc | decimal 1 5" xfId="1884" xr:uid="{D4B33579-09B8-4371-8389-9994BBFB6EE3}"/>
    <cellStyle name="tableau | cellule | (total) | franc | decimal 1 5 2" xfId="2417" xr:uid="{05386B8F-B28E-4B42-9A16-AD5CA2F51B28}"/>
    <cellStyle name="tableau | cellule | (total) | franc | decimal 1 5 3" xfId="2680" xr:uid="{DA4B2327-6026-4CB8-92A1-39ADB3866C12}"/>
    <cellStyle name="tableau | cellule | (total) | franc | decimal 1 6" xfId="2153" xr:uid="{5804174A-C0EE-4C34-B43B-A4C9156FA2A5}"/>
    <cellStyle name="tableau | cellule | (total) | franc | decimal 1_A5.2-c" xfId="688" xr:uid="{F082E8A4-03CF-4432-864D-C7097CF45099}"/>
    <cellStyle name="tableau | cellule | (total) | franc | decimal 2" xfId="360" xr:uid="{5EAB9FC8-9440-4016-A21C-01E2D58BEDBB}"/>
    <cellStyle name="tableau | cellule | (total) | franc | decimal 2 2" xfId="361" xr:uid="{4F2FA7B8-E86C-49FF-B2DA-BFFE4642D3FB}"/>
    <cellStyle name="tableau | cellule | (total) | franc | decimal 2 2 2" xfId="1888" xr:uid="{0A940F0F-0C73-401A-8EC6-1C1787AA77B3}"/>
    <cellStyle name="tableau | cellule | (total) | franc | decimal 2 2 2 2" xfId="2421" xr:uid="{F34ACA02-0C14-4AF3-9B9A-0B19C16CA9EC}"/>
    <cellStyle name="tableau | cellule | (total) | franc | decimal 2 2 2 3" xfId="2684" xr:uid="{D74939CC-E061-46EC-AF38-4A9DF11A5E02}"/>
    <cellStyle name="tableau | cellule | (total) | franc | decimal 2 2 3" xfId="2157" xr:uid="{BA1A82AB-7ADB-47BC-A34E-36F81AC2D300}"/>
    <cellStyle name="tableau | cellule | (total) | franc | decimal 2 3" xfId="362" xr:uid="{418A0224-F782-40E8-8CCF-ED4DEABFBA85}"/>
    <cellStyle name="tableau | cellule | (total) | franc | decimal 2 3 2" xfId="1889" xr:uid="{487922AB-B6B5-4E26-AD9A-EB7A21796AC7}"/>
    <cellStyle name="tableau | cellule | (total) | franc | decimal 2 3 2 2" xfId="2422" xr:uid="{721CC51E-3B14-4BCF-AC90-9D0667EEC1D6}"/>
    <cellStyle name="tableau | cellule | (total) | franc | decimal 2 3 2 3" xfId="2685" xr:uid="{448D0300-21B2-4B43-B45B-18E3255D8DB0}"/>
    <cellStyle name="tableau | cellule | (total) | franc | decimal 2 3 3" xfId="2158" xr:uid="{E1434C52-E67D-48AA-B3EC-A19FDB194596}"/>
    <cellStyle name="tableau | cellule | (total) | franc | decimal 2 4" xfId="689" xr:uid="{DA9F46C9-1AC3-431C-9B11-F81A6E63F036}"/>
    <cellStyle name="tableau | cellule | (total) | franc | decimal 2 5" xfId="1887" xr:uid="{A1C542AF-DD0B-4BAB-88BA-A03AEEB4A455}"/>
    <cellStyle name="tableau | cellule | (total) | franc | decimal 2 5 2" xfId="2420" xr:uid="{B5037A65-DD77-4FB2-8350-0E85DAA0D7B2}"/>
    <cellStyle name="tableau | cellule | (total) | franc | decimal 2 5 3" xfId="2683" xr:uid="{F5385767-4AEF-4A9D-BE54-AA8868710C7B}"/>
    <cellStyle name="tableau | cellule | (total) | franc | decimal 2 6" xfId="2156" xr:uid="{F439A95C-58B2-4370-9B23-15F0EB1F2C2E}"/>
    <cellStyle name="tableau | cellule | (total) | franc | decimal 2_A5.2-c" xfId="690" xr:uid="{8C239030-100E-4A28-AB7C-5329C983687A}"/>
    <cellStyle name="tableau | cellule | (total) | franc | entier" xfId="363" xr:uid="{E0BD0D44-8745-4F7D-A912-E410772B139E}"/>
    <cellStyle name="tableau | cellule | (total) | franc | entier 2" xfId="364" xr:uid="{39E9C839-1670-41A2-A20C-13F9A955C1EB}"/>
    <cellStyle name="tableau | cellule | (total) | franc | entier 2 2" xfId="1891" xr:uid="{CA7E14F3-5C83-4FAB-A363-3911750E560D}"/>
    <cellStyle name="tableau | cellule | (total) | franc | entier 2 2 2" xfId="2424" xr:uid="{326930C4-BF56-4C36-BCE2-F2CBE4EC7912}"/>
    <cellStyle name="tableau | cellule | (total) | franc | entier 2 2 3" xfId="2687" xr:uid="{C8594CB0-C939-4AA2-B3E0-BCD224733740}"/>
    <cellStyle name="tableau | cellule | (total) | franc | entier 2 3" xfId="2160" xr:uid="{11A7C490-6F1A-4DF7-9F41-6FD5A8F51678}"/>
    <cellStyle name="tableau | cellule | (total) | franc | entier 3" xfId="365" xr:uid="{150B50D4-23D7-44DA-B218-B2CF8DE76256}"/>
    <cellStyle name="tableau | cellule | (total) | franc | entier 3 2" xfId="1892" xr:uid="{C2680B2E-01A0-405F-9A3A-253706FC28AB}"/>
    <cellStyle name="tableau | cellule | (total) | franc | entier 3 2 2" xfId="2425" xr:uid="{D9346E2D-9D32-40CE-850E-73C5CA784CE6}"/>
    <cellStyle name="tableau | cellule | (total) | franc | entier 3 2 3" xfId="2688" xr:uid="{1478D6C1-470C-4AD3-9860-41483FC1E559}"/>
    <cellStyle name="tableau | cellule | (total) | franc | entier 3 3" xfId="2161" xr:uid="{52FAF2C7-4CE6-4033-8CA2-4B91CE644DDE}"/>
    <cellStyle name="tableau | cellule | (total) | franc | entier 4" xfId="691" xr:uid="{27539589-F6A0-41FA-8288-A308C907A743}"/>
    <cellStyle name="tableau | cellule | (total) | franc | entier 5" xfId="1890" xr:uid="{E0D491E8-CDFA-460E-8C7D-B3D7BE07F57C}"/>
    <cellStyle name="tableau | cellule | (total) | franc | entier 5 2" xfId="2423" xr:uid="{7BBF0FAE-B2E2-449F-8FDE-7B0D1B1CD354}"/>
    <cellStyle name="tableau | cellule | (total) | franc | entier 5 3" xfId="2686" xr:uid="{8A6B9D54-2E64-462B-9C99-FF22589414BA}"/>
    <cellStyle name="tableau | cellule | (total) | franc | entier 6" xfId="2159" xr:uid="{7216D2A2-D1B1-4481-ADE3-F8946CC01F1D}"/>
    <cellStyle name="tableau | cellule | (total) | franc | entier_A5.2-c" xfId="692" xr:uid="{4E36D641-7B57-4D7D-B001-7AE12B384D9C}"/>
    <cellStyle name="tableau | cellule | (total) | pourcentage | decimal 1" xfId="366" xr:uid="{E6670977-4394-41D2-B01A-91C878D18E69}"/>
    <cellStyle name="tableau | cellule | (total) | pourcentage | decimal 1 2" xfId="367" xr:uid="{FEDEB263-463A-4755-9AB7-6CFA60CB5D22}"/>
    <cellStyle name="tableau | cellule | (total) | pourcentage | decimal 1 2 2" xfId="1894" xr:uid="{A1F16F8C-16B5-4949-9402-9EE07FA80909}"/>
    <cellStyle name="tableau | cellule | (total) | pourcentage | decimal 1 2 2 2" xfId="2427" xr:uid="{034F60B1-C371-471B-B805-166945997FB2}"/>
    <cellStyle name="tableau | cellule | (total) | pourcentage | decimal 1 2 2 3" xfId="2690" xr:uid="{000F1DAA-E218-4E8E-B606-6A305A57B8D0}"/>
    <cellStyle name="tableau | cellule | (total) | pourcentage | decimal 1 2 3" xfId="2163" xr:uid="{55B620C5-D3F1-4258-83D2-4DB35EE684D0}"/>
    <cellStyle name="tableau | cellule | (total) | pourcentage | decimal 1 3" xfId="368" xr:uid="{743BB4AE-64B0-4775-AF23-1B3DC0C23E2A}"/>
    <cellStyle name="tableau | cellule | (total) | pourcentage | decimal 1 3 2" xfId="1895" xr:uid="{9120BB8D-A797-47C6-B38D-74C8CF683047}"/>
    <cellStyle name="tableau | cellule | (total) | pourcentage | decimal 1 3 2 2" xfId="2428" xr:uid="{CBF58128-3722-4011-BABF-A361DA911546}"/>
    <cellStyle name="tableau | cellule | (total) | pourcentage | decimal 1 3 2 3" xfId="2691" xr:uid="{580DD39C-65B2-4492-8082-F5FC0053DDFA}"/>
    <cellStyle name="tableau | cellule | (total) | pourcentage | decimal 1 3 3" xfId="2164" xr:uid="{C1C07D7E-E8EC-43BB-B965-1E8845C5F2B0}"/>
    <cellStyle name="tableau | cellule | (total) | pourcentage | decimal 1 4" xfId="693" xr:uid="{23BC1B65-A934-4FEF-A7EA-1BBD5968746A}"/>
    <cellStyle name="tableau | cellule | (total) | pourcentage | decimal 1 5" xfId="1893" xr:uid="{5E6A995E-A340-4056-91F3-DB9D7F472B65}"/>
    <cellStyle name="tableau | cellule | (total) | pourcentage | decimal 1 5 2" xfId="2426" xr:uid="{CB817D76-6003-4191-8840-90FFD0F9B66F}"/>
    <cellStyle name="tableau | cellule | (total) | pourcentage | decimal 1 5 3" xfId="2689" xr:uid="{B7210C81-2346-4D2A-96B7-F52AFA1ED57A}"/>
    <cellStyle name="tableau | cellule | (total) | pourcentage | decimal 1 6" xfId="2162" xr:uid="{E9AA0203-5AD5-4481-B695-437D5E05B94E}"/>
    <cellStyle name="tableau | cellule | (total) | pourcentage | decimal 1_A5.2-c" xfId="694" xr:uid="{9BC6069F-A9ED-4C45-93C5-E6276001FB2D}"/>
    <cellStyle name="tableau | cellule | (total) | pourcentage | decimal 2" xfId="369" xr:uid="{1367FDE7-20E5-4147-AD5F-5F7BF456D343}"/>
    <cellStyle name="tableau | cellule | (total) | pourcentage | decimal 2 2" xfId="370" xr:uid="{0077ACD3-5FD5-43A0-BFED-999F9DF52536}"/>
    <cellStyle name="tableau | cellule | (total) | pourcentage | decimal 2 2 2" xfId="1897" xr:uid="{FA46EA5C-A5B5-4D3A-A848-C368A78A6DCD}"/>
    <cellStyle name="tableau | cellule | (total) | pourcentage | decimal 2 2 2 2" xfId="2430" xr:uid="{60072B3F-126D-44CE-A309-9100C1C7E931}"/>
    <cellStyle name="tableau | cellule | (total) | pourcentage | decimal 2 2 2 3" xfId="2693" xr:uid="{848837D6-A7D3-4EAF-AC62-CC0BA8A34E86}"/>
    <cellStyle name="tableau | cellule | (total) | pourcentage | decimal 2 2 3" xfId="2166" xr:uid="{028E32D4-0E70-4B17-8AC3-669D1CA3D7AC}"/>
    <cellStyle name="tableau | cellule | (total) | pourcentage | decimal 2 3" xfId="371" xr:uid="{1DA2E8EE-4240-44BE-BA0D-890AFCC95429}"/>
    <cellStyle name="tableau | cellule | (total) | pourcentage | decimal 2 3 2" xfId="1898" xr:uid="{314A8B05-F774-4DE3-ADB4-C9C7F25B51B8}"/>
    <cellStyle name="tableau | cellule | (total) | pourcentage | decimal 2 3 2 2" xfId="2431" xr:uid="{1CFF3471-1C1D-4B20-9C70-F1076E4311F6}"/>
    <cellStyle name="tableau | cellule | (total) | pourcentage | decimal 2 3 2 3" xfId="2694" xr:uid="{7026C672-C701-414A-97FD-B477EA300BBB}"/>
    <cellStyle name="tableau | cellule | (total) | pourcentage | decimal 2 3 3" xfId="2167" xr:uid="{1AD0A4BC-DBC8-47CA-A04A-8073CCA572C6}"/>
    <cellStyle name="tableau | cellule | (total) | pourcentage | decimal 2 4" xfId="695" xr:uid="{6230C5B5-3106-44F6-A229-C321377F4CD5}"/>
    <cellStyle name="tableau | cellule | (total) | pourcentage | decimal 2 5" xfId="1896" xr:uid="{7BF9ED6E-175C-41D2-BF48-09061EB083FB}"/>
    <cellStyle name="tableau | cellule | (total) | pourcentage | decimal 2 5 2" xfId="2429" xr:uid="{06C1DD9D-6F07-4673-B6E6-C37E8CB89E93}"/>
    <cellStyle name="tableau | cellule | (total) | pourcentage | decimal 2 5 3" xfId="2692" xr:uid="{A6D67AC2-EA08-413F-8C2E-13F750031AFF}"/>
    <cellStyle name="tableau | cellule | (total) | pourcentage | decimal 2 6" xfId="2165" xr:uid="{6607235B-1123-4C75-AD25-7FFAA73C099C}"/>
    <cellStyle name="tableau | cellule | (total) | pourcentage | decimal 2_A5.2-c" xfId="696" xr:uid="{5F0FB58A-669C-4601-BC60-68D449E2B586}"/>
    <cellStyle name="tableau | cellule | (total) | pourcentage | entier" xfId="372" xr:uid="{C2EEA666-0B3C-46DB-84FC-6387F6425AC6}"/>
    <cellStyle name="tableau | cellule | (total) | pourcentage | entier 2" xfId="373" xr:uid="{7E046396-B17E-4F0E-AFD9-67E9C1C99169}"/>
    <cellStyle name="tableau | cellule | (total) | pourcentage | entier 2 2" xfId="1900" xr:uid="{21CA4B33-3255-4ADA-9B98-AA331AA1BAE7}"/>
    <cellStyle name="tableau | cellule | (total) | pourcentage | entier 2 2 2" xfId="2433" xr:uid="{8DE3FD59-AF79-4E1B-8929-0AF350C21D0C}"/>
    <cellStyle name="tableau | cellule | (total) | pourcentage | entier 2 2 3" xfId="2696" xr:uid="{DF01F62D-77BF-45F4-A96A-CC268519B609}"/>
    <cellStyle name="tableau | cellule | (total) | pourcentage | entier 2 3" xfId="2169" xr:uid="{0DE79460-92DD-47A5-B730-4CAEF66C513F}"/>
    <cellStyle name="tableau | cellule | (total) | pourcentage | entier 3" xfId="374" xr:uid="{6184D071-D97B-4726-80B8-26A0E143E7DC}"/>
    <cellStyle name="tableau | cellule | (total) | pourcentage | entier 3 2" xfId="1901" xr:uid="{0E5D9F68-1C62-4A0E-8EB4-16F1E7DC3499}"/>
    <cellStyle name="tableau | cellule | (total) | pourcentage | entier 3 2 2" xfId="2434" xr:uid="{560212E3-5DFD-48D1-9F7C-CFE1DAE718B9}"/>
    <cellStyle name="tableau | cellule | (total) | pourcentage | entier 3 2 3" xfId="2697" xr:uid="{F934865B-BEAD-412E-8F64-A1ADCDB6AD07}"/>
    <cellStyle name="tableau | cellule | (total) | pourcentage | entier 3 3" xfId="2170" xr:uid="{C6F23EB0-7678-4BAC-813B-6D61E11B1816}"/>
    <cellStyle name="tableau | cellule | (total) | pourcentage | entier 4" xfId="697" xr:uid="{DBFE12CF-107C-4C70-85FE-D5D8A168B9C1}"/>
    <cellStyle name="tableau | cellule | (total) | pourcentage | entier 5" xfId="1899" xr:uid="{E723A196-2CDF-4FD8-AA0B-CBFDB768C2FA}"/>
    <cellStyle name="tableau | cellule | (total) | pourcentage | entier 5 2" xfId="2432" xr:uid="{64EA105B-9109-4F8E-A7C4-B6572EE39CC3}"/>
    <cellStyle name="tableau | cellule | (total) | pourcentage | entier 5 3" xfId="2695" xr:uid="{0A6DFE12-B64C-43EC-A8F8-1E43FD1D946F}"/>
    <cellStyle name="tableau | cellule | (total) | pourcentage | entier 6" xfId="2168" xr:uid="{6C89FE9E-4F63-4937-9236-5A0808DC8C5A}"/>
    <cellStyle name="tableau | cellule | (total) | pourcentage | entier_A5.2-c" xfId="698" xr:uid="{333D43D2-9C66-4987-B3B9-456ED636F252}"/>
    <cellStyle name="tableau | cellule | (total) | standard" xfId="375" xr:uid="{1FF2FDA7-8DFE-43BE-AED8-233104F7E32C}"/>
    <cellStyle name="tableau | cellule | (total) | standard 2" xfId="376" xr:uid="{704F86E4-7880-4B8E-8DAC-06763B1BC9BD}"/>
    <cellStyle name="tableau | cellule | (total) | standard 2 2" xfId="1903" xr:uid="{CFD42F42-FD90-49C5-B271-A7AC3BF6B0E6}"/>
    <cellStyle name="tableau | cellule | (total) | standard 2 2 2" xfId="2436" xr:uid="{BD5D3D0A-5C32-4FFE-A328-51CC22741413}"/>
    <cellStyle name="tableau | cellule | (total) | standard 2 2 3" xfId="2699" xr:uid="{1E9390C4-06ED-43D8-BF0B-28E8ECC08429}"/>
    <cellStyle name="tableau | cellule | (total) | standard 2 3" xfId="2172" xr:uid="{EED58027-22DD-4040-A9B4-ADEE16BC3F6B}"/>
    <cellStyle name="tableau | cellule | (total) | standard 3" xfId="377" xr:uid="{6BEEBC85-66DC-4657-8556-F7562B40DA00}"/>
    <cellStyle name="tableau | cellule | (total) | standard 3 2" xfId="1904" xr:uid="{AA853291-B6E8-44F0-A76C-F9382F13900B}"/>
    <cellStyle name="tableau | cellule | (total) | standard 3 2 2" xfId="2437" xr:uid="{A76B4B52-C2E9-4B96-80C7-3FAD388A084C}"/>
    <cellStyle name="tableau | cellule | (total) | standard 3 2 3" xfId="2700" xr:uid="{F7CE4E84-982F-44BE-9F2E-C97D38724B93}"/>
    <cellStyle name="tableau | cellule | (total) | standard 3 3" xfId="2173" xr:uid="{934FC6E5-D830-4F69-8F32-209490431D35}"/>
    <cellStyle name="tableau | cellule | (total) | standard 4" xfId="699" xr:uid="{A35CB7CC-3BAE-43C5-88E0-6C2728CBB3DF}"/>
    <cellStyle name="tableau | cellule | (total) | standard 5" xfId="1902" xr:uid="{4AF8FC1D-14E5-4660-AF99-38567850809C}"/>
    <cellStyle name="tableau | cellule | (total) | standard 5 2" xfId="2435" xr:uid="{7801E557-9A8B-4EA6-8806-0DB1DCE0C672}"/>
    <cellStyle name="tableau | cellule | (total) | standard 5 3" xfId="2698" xr:uid="{A71F143E-8252-4B78-9C63-0905387390EB}"/>
    <cellStyle name="tableau | cellule | (total) | standard 6" xfId="2171" xr:uid="{576FA7D1-557D-434F-A0ED-0835422CB40D}"/>
    <cellStyle name="tableau | cellule | (total) | standard_A5.2-c" xfId="700" xr:uid="{8326586B-A4B5-4A1A-BA1C-7572A28FC5E9}"/>
    <cellStyle name="tableau | cellule | (total) | texte" xfId="378" xr:uid="{69C078DC-4CB3-4072-B93F-B77BE22B3AD8}"/>
    <cellStyle name="tableau | cellule | (total) | texte 2" xfId="379" xr:uid="{D18A7BA4-5068-4CC7-8636-CA3E378F32D3}"/>
    <cellStyle name="tableau | cellule | (total) | texte 2 2" xfId="1906" xr:uid="{EFE6C7F7-50F7-4B07-AA78-03145D9970FD}"/>
    <cellStyle name="tableau | cellule | (total) | texte 2 2 2" xfId="2439" xr:uid="{4F5A55B0-28C0-4BB4-8730-0BDF4D0B0D2C}"/>
    <cellStyle name="tableau | cellule | (total) | texte 2 2 3" xfId="2702" xr:uid="{2DBF9F73-BC0D-4A64-896B-D00C74F75C2B}"/>
    <cellStyle name="tableau | cellule | (total) | texte 2 3" xfId="2175" xr:uid="{7B0BB1C1-53A2-441D-A4E5-7C9CC71B25E7}"/>
    <cellStyle name="tableau | cellule | (total) | texte 3" xfId="380" xr:uid="{9FC9D364-03E8-45A5-9EEE-9068EE3AAAC9}"/>
    <cellStyle name="tableau | cellule | (total) | texte 3 2" xfId="1907" xr:uid="{FEF07B4C-B247-40B5-9320-AC885B22A683}"/>
    <cellStyle name="tableau | cellule | (total) | texte 3 2 2" xfId="2440" xr:uid="{87932AAC-D960-45F3-AD6D-9F91C379A41F}"/>
    <cellStyle name="tableau | cellule | (total) | texte 3 2 3" xfId="2703" xr:uid="{402286E2-D12E-4BF8-B568-006BF188713B}"/>
    <cellStyle name="tableau | cellule | (total) | texte 3 3" xfId="2176" xr:uid="{4B3C182B-8923-4E07-8F18-7FA71244ABEA}"/>
    <cellStyle name="tableau | cellule | (total) | texte 4" xfId="701" xr:uid="{83F00B57-E881-42FA-BCD1-F4FFFBDFFF5B}"/>
    <cellStyle name="tableau | cellule | (total) | texte 5" xfId="1905" xr:uid="{474BE2AC-300B-4EF4-9F17-A7C8BF277356}"/>
    <cellStyle name="tableau | cellule | (total) | texte 5 2" xfId="2438" xr:uid="{C826AC79-D458-4141-B4C7-127083E8297A}"/>
    <cellStyle name="tableau | cellule | (total) | texte 5 3" xfId="2701" xr:uid="{540B5F24-1BEF-4296-8BB9-CC39184B5071}"/>
    <cellStyle name="tableau | cellule | (total) | texte 6" xfId="2174" xr:uid="{1801402F-3871-4503-9FE5-421053F3E560}"/>
    <cellStyle name="tableau | cellule | (total) | texte_A5.2-c" xfId="702" xr:uid="{9F1CB19D-3D39-4E71-B066-04D9CCFFCC8F}"/>
    <cellStyle name="tableau | cellule | normal | decimal 1" xfId="119" xr:uid="{B8676FE5-2B42-43AF-97D9-2BCE25511A48}"/>
    <cellStyle name="tableau | cellule | normal | decimal 1 2" xfId="382" xr:uid="{C7EB2799-28E3-4987-B63A-B95ED9BA7D99}"/>
    <cellStyle name="tableau | cellule | normal | decimal 1 2 2" xfId="1766" xr:uid="{4FD0FFBA-9611-49DF-B7AE-4A9553EFCEB3}"/>
    <cellStyle name="tableau | cellule | normal | decimal 1 2 2 2" xfId="1779" xr:uid="{FF14E977-B8CD-4A36-9C05-DBAB61C5A216}"/>
    <cellStyle name="tableau | cellule | normal | decimal 1 2 2 2 2" xfId="2312" xr:uid="{41C18783-C741-417F-A4BD-1870B3921725}"/>
    <cellStyle name="tableau | cellule | normal | decimal 1 2 2 3" xfId="2568" xr:uid="{D0D817C4-C4CD-4047-A5A3-1995D90220CE}"/>
    <cellStyle name="tableau | cellule | normal | decimal 1 2 3" xfId="1482" xr:uid="{5C1A94A2-680E-4843-B8E5-807D7F1D556A}"/>
    <cellStyle name="tableau | cellule | normal | decimal 1 2 3 2" xfId="2277" xr:uid="{765B1BE8-A747-47C5-AA1A-85E5F261302F}"/>
    <cellStyle name="tableau | cellule | normal | decimal 1 2 3 3" xfId="2217" xr:uid="{1FB909CC-1E6E-4C31-BAD5-F7C0B1478DE2}"/>
    <cellStyle name="tableau | cellule | normal | decimal 1 2 4" xfId="1777" xr:uid="{9366AA73-386B-4E7B-A36D-0694543D88B4}"/>
    <cellStyle name="tableau | cellule | normal | decimal 1 2 4 2" xfId="2310" xr:uid="{8FB760D5-0287-4C3D-BC30-67B0FF10882F}"/>
    <cellStyle name="tableau | cellule | normal | decimal 1 2 4 3" xfId="2577" xr:uid="{C1DF2BA5-9898-414F-8A06-06B2CA8616D0}"/>
    <cellStyle name="tableau | cellule | normal | decimal 1 2 5" xfId="1909" xr:uid="{CD1BFEBE-6597-4A2A-B6C2-8B8164BD9310}"/>
    <cellStyle name="tableau | cellule | normal | decimal 1 2 5 2" xfId="2442" xr:uid="{AC4C67F0-1378-4EC9-9913-908E2777D099}"/>
    <cellStyle name="tableau | cellule | normal | decimal 1 2 6" xfId="2275" xr:uid="{3FD8FCAB-1F15-4E13-8954-063399C423A7}"/>
    <cellStyle name="tableau | cellule | normal | decimal 1 3" xfId="383" xr:uid="{975D13B1-D133-4B7B-9D6F-A604CB42B335}"/>
    <cellStyle name="tableau | cellule | normal | decimal 1 3 2" xfId="1768" xr:uid="{2F9E3D92-8D56-4107-89EB-17AB8A17147A}"/>
    <cellStyle name="tableau | cellule | normal | decimal 1 3 2 2" xfId="1781" xr:uid="{CB520CD3-63FC-4154-B94C-DB429D2D53DB}"/>
    <cellStyle name="tableau | cellule | normal | decimal 1 3 2 2 2" xfId="2314" xr:uid="{7E6F1D63-3F21-4857-B893-DBABB8721E1E}"/>
    <cellStyle name="tableau | cellule | normal | decimal 1 3 2 3" xfId="2570" xr:uid="{8BF7E5B8-13D4-408C-A2CB-6E214EDA823A}"/>
    <cellStyle name="tableau | cellule | normal | decimal 1 3 3" xfId="1484" xr:uid="{EE09923D-67D5-4E96-87C4-B178A643D921}"/>
    <cellStyle name="tableau | cellule | normal | decimal 1 3 3 2" xfId="2279" xr:uid="{07F9545D-EE1A-4FFE-9CBD-B75D396518B6}"/>
    <cellStyle name="tableau | cellule | normal | decimal 1 3 3 3" xfId="2052" xr:uid="{FA476D24-54C6-4488-9BE8-01E95C100B6F}"/>
    <cellStyle name="tableau | cellule | normal | decimal 1 3 4" xfId="1773" xr:uid="{7EA0FB17-CF26-4B60-8CBF-8E5E84426785}"/>
    <cellStyle name="tableau | cellule | normal | decimal 1 3 4 2" xfId="2306" xr:uid="{971AE7C1-370A-416A-B6B0-4290F383C4EB}"/>
    <cellStyle name="tableau | cellule | normal | decimal 1 3 4 3" xfId="2575" xr:uid="{1F8781DA-B271-453B-93D0-E1A70BEA522B}"/>
    <cellStyle name="tableau | cellule | normal | decimal 1 3 5" xfId="1910" xr:uid="{33ADB3E6-D9C7-4F44-B9C1-BF1EFD8A61C5}"/>
    <cellStyle name="tableau | cellule | normal | decimal 1 3 5 2" xfId="2443" xr:uid="{A7AFF645-1208-4E40-8D51-C78AC7163279}"/>
    <cellStyle name="tableau | cellule | normal | decimal 1 3 6" xfId="2227" xr:uid="{49833383-531E-45D3-A232-FDF83F8F6C06}"/>
    <cellStyle name="tableau | cellule | normal | decimal 1 4" xfId="381" xr:uid="{0A633AE2-FF44-4FA8-B20F-5A333E299A50}"/>
    <cellStyle name="tableau | cellule | normal | decimal 1 4 2" xfId="703" xr:uid="{30636C9C-2ED1-40AC-BCA0-C2D510B33C01}"/>
    <cellStyle name="tableau | cellule | normal | decimal 1 4 3" xfId="1490" xr:uid="{B9337AB2-61FD-4BAB-A62D-375D5C9A020D}"/>
    <cellStyle name="tableau | cellule | normal | decimal 1 4 3 2" xfId="2281" xr:uid="{D98C8CD2-14A0-4929-A30F-0B7AD508A5DE}"/>
    <cellStyle name="tableau | cellule | normal | decimal 1 4 3 3" xfId="2050" xr:uid="{D2E3AB78-1ADC-4B40-9546-81E0476F805B}"/>
    <cellStyle name="tableau | cellule | normal | decimal 1 4 4" xfId="1774" xr:uid="{768E466F-7789-48EB-ACBB-AA35BDBC6C9F}"/>
    <cellStyle name="tableau | cellule | normal | decimal 1 4 4 2" xfId="2307" xr:uid="{05DC59BD-0DF5-4056-9FDC-C7BBA987795F}"/>
    <cellStyle name="tableau | cellule | normal | decimal 1 4 5" xfId="2177" xr:uid="{F9EBFE7D-BD8D-44E9-BABC-F52C39E3AAD2}"/>
    <cellStyle name="tableau | cellule | normal | decimal 1 4 6" xfId="2566" xr:uid="{50D6EB5F-3ABC-4232-8F18-502B4CCB5C73}"/>
    <cellStyle name="tableau | cellule | normal | decimal 1 5" xfId="1772" xr:uid="{59CD769F-9D10-4D0B-BB0A-FEBFCB4D388C}"/>
    <cellStyle name="tableau | cellule | normal | decimal 1 5 2" xfId="2305" xr:uid="{4DEF03C2-E386-4C53-9906-55FE640A68A5}"/>
    <cellStyle name="tableau | cellule | normal | decimal 1 5 3" xfId="2574" xr:uid="{C8D512D7-0842-46A8-AB1E-4A86D803F68B}"/>
    <cellStyle name="tableau | cellule | normal | decimal 1 6" xfId="1908" xr:uid="{CC3E5707-0154-4B84-807B-B103B875598F}"/>
    <cellStyle name="tableau | cellule | normal | decimal 1 6 2" xfId="2441" xr:uid="{23BE9425-F0BB-4E57-92CB-68E4B7972989}"/>
    <cellStyle name="tableau | cellule | normal | decimal 1_A5.2-c" xfId="704" xr:uid="{4864F15F-3D99-451F-B79B-B113F3331582}"/>
    <cellStyle name="tableau | cellule | normal | decimal 2" xfId="384" xr:uid="{871298C9-5196-4BE5-90F4-0B7D550E3361}"/>
    <cellStyle name="tableau | cellule | normal | decimal 2 2" xfId="385" xr:uid="{1649E480-A2CC-44BE-9709-CCFFDE2F09C3}"/>
    <cellStyle name="tableau | cellule | normal | decimal 2 2 2" xfId="1912" xr:uid="{CB7E778D-87D1-43BE-8F82-6A76AB154688}"/>
    <cellStyle name="tableau | cellule | normal | decimal 2 2 2 2" xfId="2445" xr:uid="{E68A626A-940A-45E0-95AD-8C4873110955}"/>
    <cellStyle name="tableau | cellule | normal | decimal 2 2 3" xfId="2224" xr:uid="{699E95A5-652E-4C86-89D4-F7AA62AA109F}"/>
    <cellStyle name="tableau | cellule | normal | decimal 2 3" xfId="386" xr:uid="{68853D66-D3F9-463B-AE35-C9FA7C3B9112}"/>
    <cellStyle name="tableau | cellule | normal | decimal 2 3 2" xfId="1913" xr:uid="{478204FF-6BF0-4421-BB3A-A3F2C5388380}"/>
    <cellStyle name="tableau | cellule | normal | decimal 2 3 2 2" xfId="2446" xr:uid="{F07C7A4D-93D6-4759-8412-140DAA80A7C0}"/>
    <cellStyle name="tableau | cellule | normal | decimal 2 3 3" xfId="2246" xr:uid="{9D11F90B-0FF4-438E-B693-0E67F6D21930}"/>
    <cellStyle name="tableau | cellule | normal | decimal 2 4" xfId="705" xr:uid="{62BA5098-554F-420B-B60A-8E5F8C53744C}"/>
    <cellStyle name="tableau | cellule | normal | decimal 2 5" xfId="1911" xr:uid="{41902054-E58A-4F8A-A192-CE30016BA91C}"/>
    <cellStyle name="tableau | cellule | normal | decimal 2 5 2" xfId="2444" xr:uid="{F626ED46-213B-4BAF-8276-EA5942E97076}"/>
    <cellStyle name="tableau | cellule | normal | decimal 2 6" xfId="2247" xr:uid="{B2A6E789-699D-4379-BC31-B7446C04C755}"/>
    <cellStyle name="tableau | cellule | normal | decimal 2_A5.2-c" xfId="706" xr:uid="{6D5DC692-E895-4FE5-A45A-2BD9BCD2EEC5}"/>
    <cellStyle name="tableau | cellule | normal | decimal 3" xfId="387" xr:uid="{4AE05C62-1599-4973-94AD-34AD71FFC7A9}"/>
    <cellStyle name="tableau | cellule | normal | decimal 3 2" xfId="388" xr:uid="{680472AC-5D51-4CEC-BA4E-0316E66DE644}"/>
    <cellStyle name="tableau | cellule | normal | decimal 3 2 2" xfId="1915" xr:uid="{E41FDAA9-DE22-43FC-9589-8F610C68DC4D}"/>
    <cellStyle name="tableau | cellule | normal | decimal 3 2 2 2" xfId="2448" xr:uid="{9D68C913-49A1-4120-9277-BA9CEF0597AF}"/>
    <cellStyle name="tableau | cellule | normal | decimal 3 2 3" xfId="101" xr:uid="{2760AC62-B15C-4A9A-AEBA-1224E2CDD08D}"/>
    <cellStyle name="tableau | cellule | normal | decimal 3 3" xfId="389" xr:uid="{BA3BCE3C-F825-46BF-A1E0-7E328ADFF762}"/>
    <cellStyle name="tableau | cellule | normal | decimal 3 3 2" xfId="1916" xr:uid="{6CE5A1FB-3A2E-4306-840A-06210F4784E9}"/>
    <cellStyle name="tableau | cellule | normal | decimal 3 3 2 2" xfId="2449" xr:uid="{A8D2E3EC-D6BF-452C-95C6-49DE1E17387B}"/>
    <cellStyle name="tableau | cellule | normal | decimal 3 3 3" xfId="2245" xr:uid="{8E0540C5-0209-45CC-9049-DD608622691B}"/>
    <cellStyle name="tableau | cellule | normal | decimal 3 4" xfId="707" xr:uid="{342BE243-FD30-4774-A001-A0AF69A5A65E}"/>
    <cellStyle name="tableau | cellule | normal | decimal 3 5" xfId="1914" xr:uid="{29287AF1-238D-4B9E-B6EB-6BF3399A793D}"/>
    <cellStyle name="tableau | cellule | normal | decimal 3 5 2" xfId="2447" xr:uid="{12503B78-1A2F-461C-B26C-AA0C4A3AAD4C}"/>
    <cellStyle name="tableau | cellule | normal | decimal 3 6" xfId="2220" xr:uid="{D7EE37BC-186E-4BF8-BCEE-947FEE1228A0}"/>
    <cellStyle name="tableau | cellule | normal | decimal 3_A5.2-c" xfId="708" xr:uid="{D0B137B6-E3D8-4CA6-A5B1-6EC5E6BAB619}"/>
    <cellStyle name="tableau | cellule | normal | decimal 4" xfId="390" xr:uid="{9632E4CF-9B3E-450B-B1D3-A60D61B015FB}"/>
    <cellStyle name="tableau | cellule | normal | decimal 4 2" xfId="391" xr:uid="{C9E5E946-5F4B-4829-A125-F47056EC3ED9}"/>
    <cellStyle name="tableau | cellule | normal | decimal 4 2 2" xfId="1918" xr:uid="{4C47E9C5-C64D-4DEE-A94A-F9433716403D}"/>
    <cellStyle name="tableau | cellule | normal | decimal 4 2 2 2" xfId="2451" xr:uid="{8F238C2B-28FA-4531-8B2C-93C3292516AE}"/>
    <cellStyle name="tableau | cellule | normal | decimal 4 2 3" xfId="2272" xr:uid="{1DF90DBC-944D-4422-B7E6-63AF97A4D6E2}"/>
    <cellStyle name="tableau | cellule | normal | decimal 4 3" xfId="392" xr:uid="{5FD10FB2-7F27-438D-A2AD-FCD47F0E3520}"/>
    <cellStyle name="tableau | cellule | normal | decimal 4 3 2" xfId="1919" xr:uid="{2B4A5773-0339-4926-B9DA-2623A8A7F7AE}"/>
    <cellStyle name="tableau | cellule | normal | decimal 4 3 2 2" xfId="2452" xr:uid="{17CC459A-7EB7-402C-AA1A-607E2A3E9277}"/>
    <cellStyle name="tableau | cellule | normal | decimal 4 3 3" xfId="2258" xr:uid="{ADF62B09-8FAB-4E12-AAB3-0B741180A502}"/>
    <cellStyle name="tableau | cellule | normal | decimal 4 4" xfId="709" xr:uid="{28AE641D-60E8-497A-9042-84C16A0CFBCB}"/>
    <cellStyle name="tableau | cellule | normal | decimal 4 5" xfId="1917" xr:uid="{91AD2BB6-C379-44A1-B72C-61CE1E9421B0}"/>
    <cellStyle name="tableau | cellule | normal | decimal 4 5 2" xfId="2450" xr:uid="{D160DDA6-E434-402C-952D-699BF407A6EF}"/>
    <cellStyle name="tableau | cellule | normal | decimal 4 6" xfId="2274" xr:uid="{5D6BD40B-4C4E-49A3-8AC9-85877EBE1FBC}"/>
    <cellStyle name="tableau | cellule | normal | decimal 4_A5.2-c" xfId="710" xr:uid="{1CCEAEF4-C8A7-41FF-8D66-23B2E43430F1}"/>
    <cellStyle name="tableau | cellule | normal | entier" xfId="393" xr:uid="{DDA024A3-A228-4A96-9B3B-5525DC9EFC87}"/>
    <cellStyle name="tableau | cellule | normal | entier 2" xfId="394" xr:uid="{3A037DA8-A346-411A-9A1C-E5F45873FEC5}"/>
    <cellStyle name="tableau | cellule | normal | entier 2 2" xfId="1921" xr:uid="{255E1A3B-4856-40A3-9CBE-3FEBB2C2A507}"/>
    <cellStyle name="tableau | cellule | normal | entier 2 2 2" xfId="2454" xr:uid="{F1E8D713-2211-4036-9140-3EACC499A902}"/>
    <cellStyle name="tableau | cellule | normal | entier 2 3" xfId="2251" xr:uid="{827AE197-B794-47A9-A85D-05BA2CE36249}"/>
    <cellStyle name="tableau | cellule | normal | entier 3" xfId="395" xr:uid="{577B434B-7C2E-41CF-B6D6-731E217531A1}"/>
    <cellStyle name="tableau | cellule | normal | entier 3 2" xfId="1922" xr:uid="{D1D5F0AA-BE82-44F3-A939-89C0C858CC40}"/>
    <cellStyle name="tableau | cellule | normal | entier 3 2 2" xfId="2455" xr:uid="{A8D59249-955D-47DE-AFAD-38B1D3C25E22}"/>
    <cellStyle name="tableau | cellule | normal | entier 3 3" xfId="2219" xr:uid="{C43D7E61-BDE3-4B85-A52F-611278409896}"/>
    <cellStyle name="tableau | cellule | normal | entier 4" xfId="711" xr:uid="{2BE4B4F0-B7E3-43FC-86D1-85B5D5A99BB5}"/>
    <cellStyle name="tableau | cellule | normal | entier 5" xfId="1920" xr:uid="{D1BA5879-8E77-4929-A698-B2C56AE54A5E}"/>
    <cellStyle name="tableau | cellule | normal | entier 5 2" xfId="2453" xr:uid="{D24257A2-CF31-4A8F-858A-8C88EED694EE}"/>
    <cellStyle name="tableau | cellule | normal | entier 6" xfId="2255" xr:uid="{86C4D782-16F3-4C61-977D-3D227D3564A4}"/>
    <cellStyle name="tableau | cellule | normal | entier_A5.2-c" xfId="712" xr:uid="{AA18C85D-D12F-4FCD-BEE2-7191CF9718E9}"/>
    <cellStyle name="tableau | cellule | normal | euro | decimal 1" xfId="396" xr:uid="{50B6174A-89F1-4577-B6E7-CA955E2B9A67}"/>
    <cellStyle name="tableau | cellule | normal | euro | decimal 1 2" xfId="397" xr:uid="{60C36C1D-D277-46B7-932E-48BBCFFA2ADD}"/>
    <cellStyle name="tableau | cellule | normal | euro | decimal 1 2 2" xfId="1924" xr:uid="{5B7CEA60-26A2-495D-ADD4-B75DC36C2462}"/>
    <cellStyle name="tableau | cellule | normal | euro | decimal 1 2 2 2" xfId="2457" xr:uid="{78B288D1-2C59-483C-BD12-2E3619928165}"/>
    <cellStyle name="tableau | cellule | normal | euro | decimal 1 2 3" xfId="2231" xr:uid="{5CE66C75-778F-4C24-A2D7-B68505D0FB01}"/>
    <cellStyle name="tableau | cellule | normal | euro | decimal 1 3" xfId="398" xr:uid="{38195910-EE61-460F-BD44-97258F5D6484}"/>
    <cellStyle name="tableau | cellule | normal | euro | decimal 1 3 2" xfId="1925" xr:uid="{7E2C2BB3-EFD1-4262-8D6E-D12E4FABF48E}"/>
    <cellStyle name="tableau | cellule | normal | euro | decimal 1 3 2 2" xfId="2458" xr:uid="{703D8EC8-0700-468E-A3F0-52640699968D}"/>
    <cellStyle name="tableau | cellule | normal | euro | decimal 1 3 3" xfId="2243" xr:uid="{F2B2C85C-008B-4B31-ADE3-EEF6C0DFD6E5}"/>
    <cellStyle name="tableau | cellule | normal | euro | decimal 1 4" xfId="713" xr:uid="{2D20508A-D994-41A5-9410-4634E6DD0AB9}"/>
    <cellStyle name="tableau | cellule | normal | euro | decimal 1 5" xfId="1923" xr:uid="{8BB03757-AA79-42C5-8C25-2E2FC757D21F}"/>
    <cellStyle name="tableau | cellule | normal | euro | decimal 1 5 2" xfId="2456" xr:uid="{D97BAF5B-EFD5-4505-B4D7-9C95B8226671}"/>
    <cellStyle name="tableau | cellule | normal | euro | decimal 1 6" xfId="2212" xr:uid="{0DAB3D59-46E8-4E3D-8455-A7A6CDD3088D}"/>
    <cellStyle name="tableau | cellule | normal | euro | decimal 1_A5.2-c" xfId="714" xr:uid="{BED8A953-0525-4A8D-8323-02A36EE21620}"/>
    <cellStyle name="tableau | cellule | normal | euro | decimal 2" xfId="399" xr:uid="{3BB22124-1AB6-47DE-BCDE-BE698DDF22FB}"/>
    <cellStyle name="tableau | cellule | normal | euro | decimal 2 2" xfId="400" xr:uid="{6AAADD8F-3F30-43C7-9EA9-BA1ACADC4B93}"/>
    <cellStyle name="tableau | cellule | normal | euro | decimal 2 2 2" xfId="1927" xr:uid="{99C3496A-6BC6-4B4C-A8F0-9824C85CBEB1}"/>
    <cellStyle name="tableau | cellule | normal | euro | decimal 2 2 2 2" xfId="2460" xr:uid="{F1E98A64-BE69-426C-B632-F9311EFEE615}"/>
    <cellStyle name="tableau | cellule | normal | euro | decimal 2 2 3" xfId="2266" xr:uid="{121E2DDF-6F3B-45A9-823A-617E502FA0C8}"/>
    <cellStyle name="tableau | cellule | normal | euro | decimal 2 3" xfId="401" xr:uid="{99AEE2E2-D892-44AB-9860-AB813BD5F108}"/>
    <cellStyle name="tableau | cellule | normal | euro | decimal 2 3 2" xfId="1928" xr:uid="{E845931B-6EF4-48C9-9FA3-C40F6BF64805}"/>
    <cellStyle name="tableau | cellule | normal | euro | decimal 2 3 2 2" xfId="2461" xr:uid="{B84991D1-DA5A-4471-9D1D-9B16A5C37662}"/>
    <cellStyle name="tableau | cellule | normal | euro | decimal 2 3 3" xfId="2259" xr:uid="{747EDF6F-4665-4562-A831-7FE7EFC1FF77}"/>
    <cellStyle name="tableau | cellule | normal | euro | decimal 2 4" xfId="715" xr:uid="{BDC7D5EB-91EC-4136-9854-2FEE2679E036}"/>
    <cellStyle name="tableau | cellule | normal | euro | decimal 2 5" xfId="1926" xr:uid="{C2778FAE-E220-402F-9183-AC500CCDE6DF}"/>
    <cellStyle name="tableau | cellule | normal | euro | decimal 2 5 2" xfId="2459" xr:uid="{7464DD14-8249-4F55-8214-C875DE80E9C1}"/>
    <cellStyle name="tableau | cellule | normal | euro | decimal 2 6" xfId="2244" xr:uid="{CF44D114-8FC0-4C7F-B4C1-8F9C37EFFD70}"/>
    <cellStyle name="tableau | cellule | normal | euro | decimal 2_A5.2-c" xfId="716" xr:uid="{0E69150D-F11D-4351-A0B6-06B39EB4314F}"/>
    <cellStyle name="tableau | cellule | normal | euro | entier" xfId="402" xr:uid="{93CD35CC-492F-4DF8-ABE0-5145248B41D4}"/>
    <cellStyle name="tableau | cellule | normal | euro | entier 2" xfId="403" xr:uid="{EF645BAA-D2AA-4F67-973C-54F287A73DEF}"/>
    <cellStyle name="tableau | cellule | normal | euro | entier 2 2" xfId="1930" xr:uid="{09BF4196-2B88-44D3-B49D-F7EB7A01CF2D}"/>
    <cellStyle name="tableau | cellule | normal | euro | entier 2 2 2" xfId="2463" xr:uid="{C83CB5BB-A560-488C-857A-F5CF0119DF5B}"/>
    <cellStyle name="tableau | cellule | normal | euro | entier 2 3" xfId="102" xr:uid="{3C7CDB0B-2FE6-4C0F-957A-EA8310AE2329}"/>
    <cellStyle name="tableau | cellule | normal | euro | entier 3" xfId="404" xr:uid="{CE3540F4-E0A1-4652-83D3-B93DE5A0AE2E}"/>
    <cellStyle name="tableau | cellule | normal | euro | entier 3 2" xfId="1931" xr:uid="{BDC35FE4-BF59-4FA4-888A-39E9EAD623BF}"/>
    <cellStyle name="tableau | cellule | normal | euro | entier 3 2 2" xfId="2464" xr:uid="{63A1F775-FE67-4DFE-B178-E28E1AE930CE}"/>
    <cellStyle name="tableau | cellule | normal | euro | entier 3 3" xfId="2079" xr:uid="{0FB2EBF1-C871-44D6-B687-8396A29D74D4}"/>
    <cellStyle name="tableau | cellule | normal | euro | entier 4" xfId="717" xr:uid="{DA282070-BC36-4F51-B401-AA60AE510694}"/>
    <cellStyle name="tableau | cellule | normal | euro | entier 5" xfId="1929" xr:uid="{3ABFD9A5-384D-4825-BD73-298B22B577D5}"/>
    <cellStyle name="tableau | cellule | normal | euro | entier 5 2" xfId="2462" xr:uid="{8F32794F-AA1F-454F-90B4-FC3B2CA922B3}"/>
    <cellStyle name="tableau | cellule | normal | euro | entier 6" xfId="2234" xr:uid="{6E07F4F1-FB14-4B5E-B3D3-0EBF522B1D87}"/>
    <cellStyle name="tableau | cellule | normal | euro | entier_A5.2-c" xfId="718" xr:uid="{9075E79D-F602-4AF7-AA4F-45E799497F51}"/>
    <cellStyle name="tableau | cellule | normal | franc | decimal 1" xfId="405" xr:uid="{7EADCD5C-DFFE-4A34-9A17-C8BD5C5B045F}"/>
    <cellStyle name="tableau | cellule | normal | franc | decimal 1 2" xfId="406" xr:uid="{3C348FE6-2A96-4AB9-B5C1-02FA4E344193}"/>
    <cellStyle name="tableau | cellule | normal | franc | decimal 1 2 2" xfId="1933" xr:uid="{9DD93A95-3100-464E-89CC-98361669FD98}"/>
    <cellStyle name="tableau | cellule | normal | franc | decimal 1 2 2 2" xfId="2466" xr:uid="{8BFEB729-D978-4E1B-8D21-6A07DECB6903}"/>
    <cellStyle name="tableau | cellule | normal | franc | decimal 1 2 3" xfId="2233" xr:uid="{BF445BF0-9CD0-4DC4-B0C9-36BDB874239B}"/>
    <cellStyle name="tableau | cellule | normal | franc | decimal 1 3" xfId="407" xr:uid="{F6BABE4B-8CC8-4FEB-9325-026BC7788B76}"/>
    <cellStyle name="tableau | cellule | normal | franc | decimal 1 3 2" xfId="1934" xr:uid="{67D27672-2CCD-4A53-A20C-FA937F724FB3}"/>
    <cellStyle name="tableau | cellule | normal | franc | decimal 1 3 2 2" xfId="2467" xr:uid="{88378BA3-C764-4F24-BC61-9A39FCB9C108}"/>
    <cellStyle name="tableau | cellule | normal | franc | decimal 1 3 3" xfId="2264" xr:uid="{E63B8C08-25FF-4968-80D8-84FF1578B56C}"/>
    <cellStyle name="tableau | cellule | normal | franc | decimal 1 4" xfId="719" xr:uid="{C756AF0C-CBDB-4678-A6CC-168A13212ABC}"/>
    <cellStyle name="tableau | cellule | normal | franc | decimal 1 5" xfId="1932" xr:uid="{C3D1E15B-6CAE-427F-93E6-C70F9813B330}"/>
    <cellStyle name="tableau | cellule | normal | franc | decimal 1 5 2" xfId="2465" xr:uid="{78E8B352-7FB2-466C-A64B-4398BA1701D2}"/>
    <cellStyle name="tableau | cellule | normal | franc | decimal 1 6" xfId="2230" xr:uid="{6201A0E5-0A5D-4BC5-BEF9-3960E8B50BCC}"/>
    <cellStyle name="tableau | cellule | normal | franc | decimal 1_A5.2-c" xfId="720" xr:uid="{EA1791A4-D6C0-4A68-98D1-412A6CBDEC41}"/>
    <cellStyle name="tableau | cellule | normal | franc | decimal 2" xfId="408" xr:uid="{4BF41D8A-847F-47E2-9BE0-CF8F656DF6EB}"/>
    <cellStyle name="tableau | cellule | normal | franc | decimal 2 2" xfId="409" xr:uid="{260BE324-D243-4661-8507-4A12E03CC914}"/>
    <cellStyle name="tableau | cellule | normal | franc | decimal 2 2 2" xfId="1936" xr:uid="{F3BA93A4-3526-4C87-A1D3-3886AFDBBAE7}"/>
    <cellStyle name="tableau | cellule | normal | franc | decimal 2 2 2 2" xfId="2469" xr:uid="{AFAF0E7C-DA2B-4EC1-8498-F250C14F25FF}"/>
    <cellStyle name="tableau | cellule | normal | franc | decimal 2 2 3" xfId="2241" xr:uid="{9F2C3958-5626-48CD-8B40-879E862473E2}"/>
    <cellStyle name="tableau | cellule | normal | franc | decimal 2 3" xfId="410" xr:uid="{EA00523E-32A1-460C-A85A-DFACCC01C0CB}"/>
    <cellStyle name="tableau | cellule | normal | franc | decimal 2 3 2" xfId="1937" xr:uid="{F0FAD71B-41D1-4BC3-80B4-7B906E6F448B}"/>
    <cellStyle name="tableau | cellule | normal | franc | decimal 2 3 2 2" xfId="2470" xr:uid="{4924EF43-451E-458B-B3A4-3FC87EE34BC3}"/>
    <cellStyle name="tableau | cellule | normal | franc | decimal 2 3 3" xfId="2226" xr:uid="{7EEE7444-A3B9-4804-B8C8-A853DBFF3199}"/>
    <cellStyle name="tableau | cellule | normal | franc | decimal 2 4" xfId="721" xr:uid="{AD3735F3-BFAA-4450-9516-EC701C246A32}"/>
    <cellStyle name="tableau | cellule | normal | franc | decimal 2 5" xfId="1935" xr:uid="{3C8947C0-79BB-41F3-B6CC-E60390B62CD2}"/>
    <cellStyle name="tableau | cellule | normal | franc | decimal 2 5 2" xfId="2468" xr:uid="{C4520E08-FF53-43E1-9CD9-5A0E3FE49F47}"/>
    <cellStyle name="tableau | cellule | normal | franc | decimal 2 6" xfId="100" xr:uid="{535E8106-8710-4001-AE87-0499D93043F2}"/>
    <cellStyle name="tableau | cellule | normal | franc | decimal 2_A5.2-c" xfId="722" xr:uid="{123B1AE8-40CB-485D-8237-851AAC93AE97}"/>
    <cellStyle name="tableau | cellule | normal | franc | entier" xfId="411" xr:uid="{CE2DCF27-C1C3-4E6D-8C2D-629F0DACAA2B}"/>
    <cellStyle name="tableau | cellule | normal | franc | entier 2" xfId="412" xr:uid="{6659BEAF-A405-4AAE-A4DB-5E91F2C73A61}"/>
    <cellStyle name="tableau | cellule | normal | franc | entier 2 2" xfId="1939" xr:uid="{21B861D7-3993-42F3-8090-22ED9EC5D726}"/>
    <cellStyle name="tableau | cellule | normal | franc | entier 2 2 2" xfId="2472" xr:uid="{EE311156-875A-4622-B7B7-2AE7B1F8FB9D}"/>
    <cellStyle name="tableau | cellule | normal | franc | entier 2 3" xfId="2242" xr:uid="{94D9C2EE-9811-49A6-A5A0-F04BBB8A0811}"/>
    <cellStyle name="tableau | cellule | normal | franc | entier 3" xfId="413" xr:uid="{861056A1-EC9E-487C-BCBF-BE8D9ED68EB7}"/>
    <cellStyle name="tableau | cellule | normal | franc | entier 3 2" xfId="1940" xr:uid="{DEA6998C-5AAA-4123-A5CC-FF803AC52A7A}"/>
    <cellStyle name="tableau | cellule | normal | franc | entier 3 2 2" xfId="2473" xr:uid="{3750E385-3D85-4FE2-9042-61B3C599802F}"/>
    <cellStyle name="tableau | cellule | normal | franc | entier 3 3" xfId="2215" xr:uid="{FA27FA84-713F-45E4-B18A-642429862E31}"/>
    <cellStyle name="tableau | cellule | normal | franc | entier 4" xfId="723" xr:uid="{D471378B-CE44-4CED-A5AA-D9550A3BF82D}"/>
    <cellStyle name="tableau | cellule | normal | franc | entier 5" xfId="1938" xr:uid="{3EEEA83A-83CC-4020-94D9-035BFD7229A5}"/>
    <cellStyle name="tableau | cellule | normal | franc | entier 5 2" xfId="2471" xr:uid="{B7DF3B65-2EE6-44C3-AECB-8EA0A380BA54}"/>
    <cellStyle name="tableau | cellule | normal | franc | entier 6" xfId="2214" xr:uid="{7EEE07C4-46EC-449B-AC31-6CD47CAA316F}"/>
    <cellStyle name="tableau | cellule | normal | franc | entier_A5.2-c" xfId="724" xr:uid="{5141774B-CF40-46A8-8F1C-19E8CDE3BB72}"/>
    <cellStyle name="tableau | cellule | normal | pourcentage | decimal 1" xfId="414" xr:uid="{935C3A26-77E3-45F8-8CE5-B7F022BE7E00}"/>
    <cellStyle name="tableau | cellule | normal | pourcentage | decimal 1 2" xfId="415" xr:uid="{CA1E5210-2295-40CE-A473-09C3DCECBD72}"/>
    <cellStyle name="tableau | cellule | normal | pourcentage | decimal 1 2 2" xfId="1942" xr:uid="{A9B5786A-DF5E-46BF-8E27-2361BDFD3EDF}"/>
    <cellStyle name="tableau | cellule | normal | pourcentage | decimal 1 2 2 2" xfId="2475" xr:uid="{AA655B2B-F5D9-47C1-9D72-DA3ABAF73968}"/>
    <cellStyle name="tableau | cellule | normal | pourcentage | decimal 1 2 3" xfId="2047" xr:uid="{C62C2286-674C-4669-9502-80FB9D368B68}"/>
    <cellStyle name="tableau | cellule | normal | pourcentage | decimal 1 3" xfId="416" xr:uid="{B25A45C5-92F1-4E07-A4BB-8EB4A967018E}"/>
    <cellStyle name="tableau | cellule | normal | pourcentage | decimal 1 3 2" xfId="1943" xr:uid="{52FB11C2-3EC3-4827-B559-82904B302896}"/>
    <cellStyle name="tableau | cellule | normal | pourcentage | decimal 1 3 2 2" xfId="2476" xr:uid="{71D4455A-7FA2-46A4-A1BE-77AFD4EFFD63}"/>
    <cellStyle name="tableau | cellule | normal | pourcentage | decimal 1 3 3" xfId="2228" xr:uid="{265E7C38-A7DB-4B2D-B392-FC56E34963C2}"/>
    <cellStyle name="tableau | cellule | normal | pourcentage | decimal 1 4" xfId="725" xr:uid="{D39185E0-9429-4923-B974-01FB3CF92E91}"/>
    <cellStyle name="tableau | cellule | normal | pourcentage | decimal 1 5" xfId="1941" xr:uid="{05C80699-5674-4A34-A33D-88F4DB62C1A0}"/>
    <cellStyle name="tableau | cellule | normal | pourcentage | decimal 1 5 2" xfId="2474" xr:uid="{986F0969-52F7-4BF7-A583-93795E4810C6}"/>
    <cellStyle name="tableau | cellule | normal | pourcentage | decimal 1 6" xfId="2078" xr:uid="{605E5BD5-FA52-43FC-BCC1-F2926326ACFE}"/>
    <cellStyle name="tableau | cellule | normal | pourcentage | decimal 1_A5.2-c" xfId="726" xr:uid="{E695B1AA-3DC3-4DF7-A959-510681D95BD4}"/>
    <cellStyle name="tableau | cellule | normal | pourcentage | decimal 2" xfId="417" xr:uid="{3C88A373-C645-4EAE-BEDF-0003044A0A7A}"/>
    <cellStyle name="tableau | cellule | normal | pourcentage | decimal 2 2" xfId="418" xr:uid="{F294AD23-BD60-4658-B4FD-5C6D47C9D1D0}"/>
    <cellStyle name="tableau | cellule | normal | pourcentage | decimal 2 2 2" xfId="1945" xr:uid="{B3E4D532-A4F2-4A0F-9A41-E923D99F9CBF}"/>
    <cellStyle name="tableau | cellule | normal | pourcentage | decimal 2 2 2 2" xfId="2478" xr:uid="{36C7921D-9609-41EB-97D9-E5A533EB6536}"/>
    <cellStyle name="tableau | cellule | normal | pourcentage | decimal 2 2 3" xfId="2276" xr:uid="{DF908161-C007-4AD5-910B-C4EABDD00F48}"/>
    <cellStyle name="tableau | cellule | normal | pourcentage | decimal 2 3" xfId="419" xr:uid="{C3DDDCA2-06FB-4255-B9D7-EE2F354C766C}"/>
    <cellStyle name="tableau | cellule | normal | pourcentage | decimal 2 3 2" xfId="1946" xr:uid="{3D02CB24-AA0A-4F9E-B9BE-E4642C13253A}"/>
    <cellStyle name="tableau | cellule | normal | pourcentage | decimal 2 3 2 2" xfId="2479" xr:uid="{77B08B77-25A9-4BD2-B43D-6FCF56DC3DEC}"/>
    <cellStyle name="tableau | cellule | normal | pourcentage | decimal 2 3 3" xfId="2232" xr:uid="{0AE8557D-CC70-4F12-ACC1-AB97F20309E8}"/>
    <cellStyle name="tableau | cellule | normal | pourcentage | decimal 2 4" xfId="727" xr:uid="{AE5E820F-BDFA-4EFE-BB78-3791ABB63101}"/>
    <cellStyle name="tableau | cellule | normal | pourcentage | decimal 2 5" xfId="1944" xr:uid="{E1BC4A89-DEE4-4A36-BC71-17500D00A659}"/>
    <cellStyle name="tableau | cellule | normal | pourcentage | decimal 2 5 2" xfId="2477" xr:uid="{64237D21-EB5E-4B90-8C22-FD65F317D630}"/>
    <cellStyle name="tableau | cellule | normal | pourcentage | decimal 2 6" xfId="2229" xr:uid="{CC91D5F5-CB1D-40BA-A851-0EC3519046B8}"/>
    <cellStyle name="tableau | cellule | normal | pourcentage | decimal 2_A5.2-c" xfId="728" xr:uid="{1871D113-FA9C-41E5-906E-AD7CB0FC0CD4}"/>
    <cellStyle name="tableau | cellule | normal | pourcentage | entier" xfId="420" xr:uid="{31BFCD82-E1D2-4971-9234-AAF5DFC3DD7F}"/>
    <cellStyle name="tableau | cellule | normal | pourcentage | entier 2" xfId="421" xr:uid="{1A114912-6E56-4B1E-BEF2-A81344A98018}"/>
    <cellStyle name="tableau | cellule | normal | pourcentage | entier 2 2" xfId="1948" xr:uid="{DA7DF0E1-4EE6-451B-A556-74A6B2EAC9D3}"/>
    <cellStyle name="tableau | cellule | normal | pourcentage | entier 2 2 2" xfId="2481" xr:uid="{A4E781C6-BA97-4498-AC59-AE88BAB91D1D}"/>
    <cellStyle name="tableau | cellule | normal | pourcentage | entier 2 3" xfId="2238" xr:uid="{24F1DEEC-ABA5-452F-8FD0-FF003EF78CB2}"/>
    <cellStyle name="tableau | cellule | normal | pourcentage | entier 3" xfId="422" xr:uid="{48FE5439-5582-4CD0-9588-229E4B8EFB2E}"/>
    <cellStyle name="tableau | cellule | normal | pourcentage | entier 3 2" xfId="1949" xr:uid="{F9E288B4-8DD9-4CB8-8FD2-2D77C8AB9063}"/>
    <cellStyle name="tableau | cellule | normal | pourcentage | entier 3 2 2" xfId="2482" xr:uid="{EAC0F69E-C7A6-4986-95C1-3A705BA0834F}"/>
    <cellStyle name="tableau | cellule | normal | pourcentage | entier 3 3" xfId="2236" xr:uid="{751A749F-BF97-4573-9D90-568C437EA3E2}"/>
    <cellStyle name="tableau | cellule | normal | pourcentage | entier 4" xfId="729" xr:uid="{DBEDDE79-DD1E-41DA-B8A0-A2102EB02481}"/>
    <cellStyle name="tableau | cellule | normal | pourcentage | entier 5" xfId="1947" xr:uid="{A21AE3F4-B104-4518-8698-D19FA888A399}"/>
    <cellStyle name="tableau | cellule | normal | pourcentage | entier 5 2" xfId="2480" xr:uid="{F19C0622-2E84-4E04-9564-63E1B57E7864}"/>
    <cellStyle name="tableau | cellule | normal | pourcentage | entier 6" xfId="2249" xr:uid="{E68622DD-1B5F-428C-BAB7-D554C8E9E2A1}"/>
    <cellStyle name="tableau | cellule | normal | pourcentage | entier_A5.2-c" xfId="730" xr:uid="{E00EFE52-E72A-495C-A3E5-F7F2302BB8F5}"/>
    <cellStyle name="tableau | cellule | normal | standard" xfId="423" xr:uid="{65ED80F5-A690-413B-BE2E-2E1D7ED95CC7}"/>
    <cellStyle name="tableau | cellule | normal | standard 2" xfId="424" xr:uid="{23691B37-00F8-474F-A3B3-000101359D97}"/>
    <cellStyle name="tableau | cellule | normal | standard 2 2" xfId="1951" xr:uid="{727301C9-46CB-4638-BEE2-FA852EB3FF4B}"/>
    <cellStyle name="tableau | cellule | normal | standard 2 2 2" xfId="2484" xr:uid="{4F39E765-8CEC-4DC3-A347-A36849736B35}"/>
    <cellStyle name="tableau | cellule | normal | standard 2 3" xfId="2235" xr:uid="{4C3EE52D-705C-4E6F-88CA-8544C80FFAF8}"/>
    <cellStyle name="tableau | cellule | normal | standard 3" xfId="425" xr:uid="{13D2EB3B-7922-4413-8CE8-18F718F02C07}"/>
    <cellStyle name="tableau | cellule | normal | standard 3 2" xfId="1952" xr:uid="{8B8AA23C-219A-4080-B00A-E6086C8951CE}"/>
    <cellStyle name="tableau | cellule | normal | standard 3 2 2" xfId="2485" xr:uid="{AD1CD123-C669-48CC-A9BB-06C7613B1183}"/>
    <cellStyle name="tableau | cellule | normal | standard 3 3" xfId="2265" xr:uid="{3B0C83A2-801B-40F4-B7AB-9EF5A4575E8C}"/>
    <cellStyle name="tableau | cellule | normal | standard 4" xfId="731" xr:uid="{B623AFEA-E698-418F-9C5E-EA7D1B563211}"/>
    <cellStyle name="tableau | cellule | normal | standard 5" xfId="1950" xr:uid="{D8439BDF-BB37-4422-9F11-8F991EE69621}"/>
    <cellStyle name="tableau | cellule | normal | standard 5 2" xfId="2483" xr:uid="{32FB890F-BA62-474B-A06A-A0ACDDBD09FA}"/>
    <cellStyle name="tableau | cellule | normal | standard 6" xfId="2225" xr:uid="{36E5A1B6-5DF8-4190-8BFC-9B2181D42241}"/>
    <cellStyle name="tableau | cellule | normal | standard_A5.2-c" xfId="732" xr:uid="{D34B0A45-02C1-4E91-957C-E45E5E77798B}"/>
    <cellStyle name="tableau | cellule | normal | texte" xfId="426" xr:uid="{2FC411D6-B107-4BB0-8279-BA1D1F23E9CE}"/>
    <cellStyle name="tableau | cellule | normal | texte 2" xfId="427" xr:uid="{079C3007-C4CA-4CFF-B5BC-3F4ECDA14DB8}"/>
    <cellStyle name="tableau | cellule | normal | texte 2 2" xfId="1954" xr:uid="{B6F52197-1D1C-4956-A85D-643DF2D06740}"/>
    <cellStyle name="tableau | cellule | normal | texte 2 2 2" xfId="2487" xr:uid="{FF47100D-66B5-4011-AF40-376028DB1330}"/>
    <cellStyle name="tableau | cellule | normal | texte 2 3" xfId="2223" xr:uid="{E6A1C627-9E35-4E78-BEA3-A009C956B266}"/>
    <cellStyle name="tableau | cellule | normal | texte 3" xfId="428" xr:uid="{6D1286A4-C47B-4C9E-B690-F4ABAB1315DA}"/>
    <cellStyle name="tableau | cellule | normal | texte 3 2" xfId="1955" xr:uid="{654514E0-8596-4895-BB80-28E23C2E470F}"/>
    <cellStyle name="tableau | cellule | normal | texte 3 2 2" xfId="2488" xr:uid="{5371C0CC-D8C1-47CC-9CBC-283B8BC40391}"/>
    <cellStyle name="tableau | cellule | normal | texte 3 3" xfId="2213" xr:uid="{D7809075-258C-48DC-B9BE-E42C4DEA608B}"/>
    <cellStyle name="tableau | cellule | normal | texte 4" xfId="733" xr:uid="{34A99DA9-B836-45B2-B6C0-6B8AF26EBE9F}"/>
    <cellStyle name="tableau | cellule | normal | texte 5" xfId="1953" xr:uid="{90518199-D337-4890-9594-C7A6C9BBCA60}"/>
    <cellStyle name="tableau | cellule | normal | texte 5 2" xfId="2486" xr:uid="{C6047430-A1EE-46E4-A403-5C96852BAB58}"/>
    <cellStyle name="tableau | cellule | normal | texte 6" xfId="2237" xr:uid="{2BA4BDB8-D513-41F2-BB60-35EC18990F18}"/>
    <cellStyle name="tableau | cellule | normal | texte_A5.2-c" xfId="734" xr:uid="{4BD9B8EB-425C-486A-8BCA-B6B5A39276AF}"/>
    <cellStyle name="tableau | cellule | total | decimal 1" xfId="120" xr:uid="{F989AFA8-ECE2-4E37-A37E-8B1251B36BE2}"/>
    <cellStyle name="tableau | cellule | total | decimal 1 2" xfId="430" xr:uid="{5BDAA9AE-0C18-4B8A-940E-7BCBB568614A}"/>
    <cellStyle name="tableau | cellule | total | decimal 1 2 2" xfId="1767" xr:uid="{CEB0C598-6AB8-4842-B8EE-43FB4A9754CA}"/>
    <cellStyle name="tableau | cellule | total | decimal 1 2 2 2" xfId="1780" xr:uid="{8312B201-FA46-498E-8B1D-BBB119B762C5}"/>
    <cellStyle name="tableau | cellule | total | decimal 1 2 2 2 2" xfId="2313" xr:uid="{87F8B8F3-6A03-4B4C-BD29-CAD5375A3415}"/>
    <cellStyle name="tableau | cellule | total | decimal 1 2 2 3" xfId="2569" xr:uid="{9F1BC3AF-F442-4F93-81F3-09C006A117B3}"/>
    <cellStyle name="tableau | cellule | total | decimal 1 2 3" xfId="1483" xr:uid="{1E3FBCA0-D59C-42CF-AA53-7FA442E6DFFB}"/>
    <cellStyle name="tableau | cellule | total | decimal 1 2 3 2" xfId="2278" xr:uid="{DD167870-0403-485F-87C9-4784EA55D16F}"/>
    <cellStyle name="tableau | cellule | total | decimal 1 2 3 3" xfId="2216" xr:uid="{73FD169E-F55B-4414-9D22-1D41324CFE67}"/>
    <cellStyle name="tableau | cellule | total | decimal 1 2 4" xfId="1770" xr:uid="{E55B7C84-7EFB-4799-91D4-AD584C80AECF}"/>
    <cellStyle name="tableau | cellule | total | decimal 1 2 4 2" xfId="2303" xr:uid="{3247DDCB-D4EC-49C9-AE9A-B24957E61BB9}"/>
    <cellStyle name="tableau | cellule | total | decimal 1 2 4 3" xfId="2572" xr:uid="{03D69E9F-1F4E-4405-961F-4D5C96B6CFB3}"/>
    <cellStyle name="tableau | cellule | total | decimal 1 2 5" xfId="1957" xr:uid="{C3EAA06F-E331-4C4B-A14F-82468CB04DC7}"/>
    <cellStyle name="tableau | cellule | total | decimal 1 2 5 2" xfId="2490" xr:uid="{E577C9B7-63FE-467A-8864-FBCCE2CBDFAB}"/>
    <cellStyle name="tableau | cellule | total | decimal 1 2 6" xfId="2567" xr:uid="{92827925-597D-4C44-B90D-2EBF66447162}"/>
    <cellStyle name="tableau | cellule | total | decimal 1 3" xfId="431" xr:uid="{BB1511A2-C5D4-444D-BFA0-51C94112583F}"/>
    <cellStyle name="tableau | cellule | total | decimal 1 3 2" xfId="1769" xr:uid="{D8DE102E-2957-4810-A295-05592D6DA8D2}"/>
    <cellStyle name="tableau | cellule | total | decimal 1 3 2 2" xfId="1782" xr:uid="{99BDC4C0-3E9A-44A6-97D3-69EE6AFC75F5}"/>
    <cellStyle name="tableau | cellule | total | decimal 1 3 2 2 2" xfId="2315" xr:uid="{EB53B28A-892D-4152-9FB2-A4DCB6E71BE9}"/>
    <cellStyle name="tableau | cellule | total | decimal 1 3 2 3" xfId="2571" xr:uid="{BBA6FACE-4BEB-46AB-89CF-9F9EF3E314B1}"/>
    <cellStyle name="tableau | cellule | total | decimal 1 3 3" xfId="1485" xr:uid="{8DE0B00B-BE9D-4E87-9C21-5A91F266E117}"/>
    <cellStyle name="tableau | cellule | total | decimal 1 3 3 2" xfId="2280" xr:uid="{64D11433-D92D-4081-8D81-788E46F75EA9}"/>
    <cellStyle name="tableau | cellule | total | decimal 1 3 3 3" xfId="2051" xr:uid="{AE19D42B-474E-4557-BDC0-64375EBF6B39}"/>
    <cellStyle name="tableau | cellule | total | decimal 1 3 4" xfId="1776" xr:uid="{BFC22220-0D05-4B21-BDC2-B6B374D25911}"/>
    <cellStyle name="tableau | cellule | total | decimal 1 3 4 2" xfId="2309" xr:uid="{060EFF54-28E5-4B28-91E6-EC4569F1E2E7}"/>
    <cellStyle name="tableau | cellule | total | decimal 1 3 4 3" xfId="2576" xr:uid="{C236174D-C9DF-4997-B239-D3124D8C9B87}"/>
    <cellStyle name="tableau | cellule | total | decimal 1 3 5" xfId="1958" xr:uid="{B9E7DCA6-C784-42BD-AA71-B7DC6AF361AE}"/>
    <cellStyle name="tableau | cellule | total | decimal 1 3 5 2" xfId="2491" xr:uid="{E3FD10DD-5BF2-4390-AC5C-7959D6CB40AF}"/>
    <cellStyle name="tableau | cellule | total | decimal 1 3 6" xfId="104" xr:uid="{8A27930A-B84A-4C5E-9337-24EB74E54396}"/>
    <cellStyle name="tableau | cellule | total | decimal 1 4" xfId="429" xr:uid="{6A74309C-F777-498B-AB4E-A25F3A329391}"/>
    <cellStyle name="tableau | cellule | total | decimal 1 4 2" xfId="735" xr:uid="{CF63BD4D-E649-466F-A6B0-7CC134312149}"/>
    <cellStyle name="tableau | cellule | total | decimal 1 4 3" xfId="1491" xr:uid="{C23D311E-9F82-4948-BEBB-B61FA7E12664}"/>
    <cellStyle name="tableau | cellule | total | decimal 1 4 3 2" xfId="2282" xr:uid="{D76E3A0A-AF80-4C96-A767-ADDC90E83848}"/>
    <cellStyle name="tableau | cellule | total | decimal 1 4 3 3" xfId="2049" xr:uid="{51D4229A-4BB7-4AF8-B0EF-BCB5E882AA46}"/>
    <cellStyle name="tableau | cellule | total | decimal 1 4 4" xfId="1775" xr:uid="{6ADF2F25-12E9-4AAB-9119-DB2363CD9E62}"/>
    <cellStyle name="tableau | cellule | total | decimal 1 4 4 2" xfId="2308" xr:uid="{2C247D8B-BC61-4814-BAC2-68E46EC14F67}"/>
    <cellStyle name="tableau | cellule | total | decimal 1 4 5" xfId="2179" xr:uid="{8EF91CC8-2B3B-4A21-8BEA-46136BCBFFA1}"/>
    <cellStyle name="tableau | cellule | total | decimal 1 4 6" xfId="112" xr:uid="{F4615669-87F3-4020-9E88-956A0E44D86A}"/>
    <cellStyle name="tableau | cellule | total | decimal 1 5" xfId="1771" xr:uid="{8DF465EE-7862-4D7E-A362-C1EBA76A1910}"/>
    <cellStyle name="tableau | cellule | total | decimal 1 5 2" xfId="2304" xr:uid="{1AFB9832-3A1A-4352-92B0-17BAE6ED4575}"/>
    <cellStyle name="tableau | cellule | total | decimal 1 5 3" xfId="2573" xr:uid="{C4651762-7F2A-4985-84DA-EDE2758289AB}"/>
    <cellStyle name="tableau | cellule | total | decimal 1 6" xfId="1956" xr:uid="{524F9B8F-CA6A-49E6-B7C2-5A4D333B32F9}"/>
    <cellStyle name="tableau | cellule | total | decimal 1 6 2" xfId="2489" xr:uid="{B402C0E7-999D-4C99-A712-3D1D5C6CFC34}"/>
    <cellStyle name="tableau | cellule | total | decimal 1_A5.2-c" xfId="736" xr:uid="{99B85F99-AE59-4761-ADD8-0B7C8FE2E5C0}"/>
    <cellStyle name="tableau | cellule | total | decimal 2" xfId="432" xr:uid="{CC6474B3-B5BD-436A-BFB6-E82E12F74777}"/>
    <cellStyle name="tableau | cellule | total | decimal 2 2" xfId="433" xr:uid="{1676761A-4A6F-4A72-BFCC-851DB6A267DA}"/>
    <cellStyle name="tableau | cellule | total | decimal 2 2 2" xfId="1960" xr:uid="{1BDD1270-AE46-41E8-918F-6409835AC7B5}"/>
    <cellStyle name="tableau | cellule | total | decimal 2 2 2 2" xfId="2493" xr:uid="{27DBBC2C-3B6F-41D3-A470-F1BC35E5EFB4}"/>
    <cellStyle name="tableau | cellule | total | decimal 2 2 3" xfId="2077" xr:uid="{478ACF02-FFAC-4596-8AB6-DE07B696ED8D}"/>
    <cellStyle name="tableau | cellule | total | decimal 2 3" xfId="434" xr:uid="{32C9D2E4-2EEB-45AE-94BB-F9DDED1BBE96}"/>
    <cellStyle name="tableau | cellule | total | decimal 2 3 2" xfId="1961" xr:uid="{BA18AF25-C09E-4160-9630-2E72B0E4BE98}"/>
    <cellStyle name="tableau | cellule | total | decimal 2 3 2 2" xfId="2494" xr:uid="{1B730994-4F4E-470D-8BBA-E874AE15FE8B}"/>
    <cellStyle name="tableau | cellule | total | decimal 2 3 3" xfId="109" xr:uid="{BAB4ECF9-2009-41D9-AF67-D73B2981C904}"/>
    <cellStyle name="tableau | cellule | total | decimal 2 4" xfId="737" xr:uid="{109A48F1-0E72-4827-8F60-483119C9ED4A}"/>
    <cellStyle name="tableau | cellule | total | decimal 2 5" xfId="1959" xr:uid="{22C9FA57-D2E0-44FE-A1CB-19BFF054C611}"/>
    <cellStyle name="tableau | cellule | total | decimal 2 5 2" xfId="2492" xr:uid="{00A511C4-066E-4B1D-B28E-E122FAA3ACBC}"/>
    <cellStyle name="tableau | cellule | total | decimal 2 6" xfId="2240" xr:uid="{128FD98E-CE7E-454E-8E2E-9D2C616877DD}"/>
    <cellStyle name="tableau | cellule | total | decimal 2_A5.2-c" xfId="738" xr:uid="{7C12B4A7-2B06-4440-8B81-1D29BEF197C9}"/>
    <cellStyle name="tableau | cellule | total | decimal 3" xfId="435" xr:uid="{ECAFA12F-DD2B-4307-9283-02D807B97D1A}"/>
    <cellStyle name="tableau | cellule | total | decimal 3 2" xfId="436" xr:uid="{1E98647F-D81A-4B7F-B53C-0F381D08FC31}"/>
    <cellStyle name="tableau | cellule | total | decimal 3 2 2" xfId="1963" xr:uid="{DD7418BF-E53B-4010-8C0A-7D8BFA877389}"/>
    <cellStyle name="tableau | cellule | total | decimal 3 2 2 2" xfId="2496" xr:uid="{B84FCC74-1CF3-4966-890D-6971BFBCB918}"/>
    <cellStyle name="tableau | cellule | total | decimal 3 2 3" xfId="106" xr:uid="{14715212-6D34-40D1-8645-DD054A483EFB}"/>
    <cellStyle name="tableau | cellule | total | decimal 3 3" xfId="437" xr:uid="{6C1336AB-A4D1-4965-9689-67E7B204C0B5}"/>
    <cellStyle name="tableau | cellule | total | decimal 3 3 2" xfId="1964" xr:uid="{A8C40A7D-AAFA-4958-A677-05D33873ABDC}"/>
    <cellStyle name="tableau | cellule | total | decimal 3 3 2 2" xfId="2497" xr:uid="{EF323916-E7E6-4E35-8B1F-B9298681A4A5}"/>
    <cellStyle name="tableau | cellule | total | decimal 3 3 3" xfId="2218" xr:uid="{EEF9BF5A-3221-4897-BA29-E2EBA0196A99}"/>
    <cellStyle name="tableau | cellule | total | decimal 3 4" xfId="739" xr:uid="{5E9F43D3-3480-4039-A091-CF7FED8791B9}"/>
    <cellStyle name="tableau | cellule | total | decimal 3 5" xfId="1962" xr:uid="{32D72C73-BEFF-4E5D-BD7C-B90548F7354E}"/>
    <cellStyle name="tableau | cellule | total | decimal 3 5 2" xfId="2495" xr:uid="{C8A280CB-051C-4D7D-AE8F-E4E75AD6CBB7}"/>
    <cellStyle name="tableau | cellule | total | decimal 3 6" xfId="103" xr:uid="{C523846D-3E7A-4D95-AA95-3356356ED233}"/>
    <cellStyle name="tableau | cellule | total | decimal 3_A5.2-c" xfId="740" xr:uid="{BD941B20-AFDB-4DBA-9C1A-4D645686BB52}"/>
    <cellStyle name="tableau | cellule | total | decimal 4" xfId="438" xr:uid="{80BFFFBD-173A-4444-B7D3-887D4CE03BFC}"/>
    <cellStyle name="tableau | cellule | total | decimal 4 2" xfId="439" xr:uid="{892A7522-8226-46F9-9836-1A7308E8D542}"/>
    <cellStyle name="tableau | cellule | total | decimal 4 2 2" xfId="1966" xr:uid="{9A3BE27C-1DFD-4196-AEE1-20999FB66350}"/>
    <cellStyle name="tableau | cellule | total | decimal 4 2 2 2" xfId="2499" xr:uid="{49A1F72E-3F8F-4BB6-A04D-5BEDE80F1A0D}"/>
    <cellStyle name="tableau | cellule | total | decimal 4 2 3" xfId="2075" xr:uid="{487C57F6-9F3F-487E-A756-128163CC4335}"/>
    <cellStyle name="tableau | cellule | total | decimal 4 3" xfId="440" xr:uid="{FFCFA0F8-E7A3-4AC3-9063-C5BB4AA7D155}"/>
    <cellStyle name="tableau | cellule | total | decimal 4 3 2" xfId="1967" xr:uid="{87044742-88BD-45CE-AD94-A551E990D6D9}"/>
    <cellStyle name="tableau | cellule | total | decimal 4 3 2 2" xfId="2500" xr:uid="{43D88C8C-1CFC-470B-AED2-85A87E97D4BA}"/>
    <cellStyle name="tableau | cellule | total | decimal 4 3 3" xfId="2302" xr:uid="{C9A70176-0E3F-43E1-88A9-EF1F51DA7749}"/>
    <cellStyle name="tableau | cellule | total | decimal 4 4" xfId="741" xr:uid="{97F8E920-CFEC-4FD3-8A61-E7AB94D4B1A7}"/>
    <cellStyle name="tableau | cellule | total | decimal 4 5" xfId="1965" xr:uid="{DCAA3C22-A526-4B9D-9853-96E6C3373981}"/>
    <cellStyle name="tableau | cellule | total | decimal 4 5 2" xfId="2498" xr:uid="{853A9F21-DF6F-4AFB-B6AB-7598F9E89AF3}"/>
    <cellStyle name="tableau | cellule | total | decimal 4 6" xfId="2076" xr:uid="{3E3211BD-762F-4A8B-A64B-D35E8E68EFC1}"/>
    <cellStyle name="tableau | cellule | total | decimal 4_A5.2-c" xfId="742" xr:uid="{656ECBA0-324E-435E-8606-F508A16C8484}"/>
    <cellStyle name="tableau | cellule | total | entier" xfId="441" xr:uid="{50E269D6-8CC6-4661-A72E-5EFF742B9CE0}"/>
    <cellStyle name="tableau | cellule | total | entier 2" xfId="442" xr:uid="{5AD5327B-221D-4849-97DF-21CB326FC4A4}"/>
    <cellStyle name="tableau | cellule | total | entier 2 2" xfId="1969" xr:uid="{051A335A-5520-4C8D-A392-0C5FA76CE615}"/>
    <cellStyle name="tableau | cellule | total | entier 2 2 2" xfId="2502" xr:uid="{CEE84E99-2776-47CA-8010-32D428060459}"/>
    <cellStyle name="tableau | cellule | total | entier 2 3" xfId="2292" xr:uid="{87A35AC8-B14F-4348-A910-C48989B4CDA4}"/>
    <cellStyle name="tableau | cellule | total | entier 3" xfId="443" xr:uid="{A1AF91A9-0D94-4ADB-8B69-6D9179864F27}"/>
    <cellStyle name="tableau | cellule | total | entier 3 2" xfId="1970" xr:uid="{9AB77DD2-EFF4-41F1-BAB3-06CE4C8FF8C5}"/>
    <cellStyle name="tableau | cellule | total | entier 3 2 2" xfId="2503" xr:uid="{CF0775EC-FE88-460F-B6C7-5CAE0FBF973A}"/>
    <cellStyle name="tableau | cellule | total | entier 3 3" xfId="2257" xr:uid="{1ED06F5F-562E-4A72-B769-02B62340D593}"/>
    <cellStyle name="tableau | cellule | total | entier 4" xfId="743" xr:uid="{DBE7E7BF-57DF-4B14-9BB0-C77CBEE2BA45}"/>
    <cellStyle name="tableau | cellule | total | entier 5" xfId="1968" xr:uid="{C9CC0D2B-98D3-4962-9F87-9EF9B1379EB6}"/>
    <cellStyle name="tableau | cellule | total | entier 5 2" xfId="2501" xr:uid="{ADE3009E-2D90-45DE-892F-A3328D4754F3}"/>
    <cellStyle name="tableau | cellule | total | entier 6" xfId="2273" xr:uid="{7A77B0AC-865A-4742-B94A-9A39FC9E3ADC}"/>
    <cellStyle name="tableau | cellule | total | entier_A5.2-c" xfId="744" xr:uid="{2F3BDBD6-1E7D-49F9-B6D0-5E0C0C422FB4}"/>
    <cellStyle name="tableau | cellule | total | euro | decimal 1" xfId="444" xr:uid="{65179352-C86B-40B3-903B-B795C28E413B}"/>
    <cellStyle name="tableau | cellule | total | euro | decimal 1 2" xfId="445" xr:uid="{FF6E67FA-DD95-418D-B20A-DA8EFD51DCB8}"/>
    <cellStyle name="tableau | cellule | total | euro | decimal 1 2 2" xfId="1972" xr:uid="{32A1EF87-55C7-4096-A9B8-421962A21678}"/>
    <cellStyle name="tableau | cellule | total | euro | decimal 1 2 2 2" xfId="2505" xr:uid="{942B19FB-EB01-48E2-8F3D-CE2F99CD8DCE}"/>
    <cellStyle name="tableau | cellule | total | euro | decimal 1 2 3" xfId="2294" xr:uid="{241A8585-E020-45CA-8F56-4453AE7124B2}"/>
    <cellStyle name="tableau | cellule | total | euro | decimal 1 3" xfId="446" xr:uid="{6072EA84-9E39-4BC2-AD17-48C3E8462609}"/>
    <cellStyle name="tableau | cellule | total | euro | decimal 1 3 2" xfId="1973" xr:uid="{23BB5D39-8F7E-4C1F-BFDF-40491820A398}"/>
    <cellStyle name="tableau | cellule | total | euro | decimal 1 3 2 2" xfId="2506" xr:uid="{7BD37C0B-C348-49CF-A01D-10C6C13D6A88}"/>
    <cellStyle name="tableau | cellule | total | euro | decimal 1 3 3" xfId="2261" xr:uid="{803F01FA-1AB9-4C52-A973-C8861C1AEE02}"/>
    <cellStyle name="tableau | cellule | total | euro | decimal 1 4" xfId="745" xr:uid="{FDAFD600-CFE3-49C0-BDB3-86139029822F}"/>
    <cellStyle name="tableau | cellule | total | euro | decimal 1 5" xfId="1971" xr:uid="{3D4491BF-AD4A-4C90-9ED7-9B823F68DD3F}"/>
    <cellStyle name="tableau | cellule | total | euro | decimal 1 5 2" xfId="2504" xr:uid="{B6DFF039-400B-4918-9551-C3190CC31324}"/>
    <cellStyle name="tableau | cellule | total | euro | decimal 1 6" xfId="2287" xr:uid="{DC8CA9AE-6025-4A74-8B83-0021A53C298A}"/>
    <cellStyle name="tableau | cellule | total | euro | decimal 1_A5.2-c" xfId="746" xr:uid="{FED19238-EE9F-427F-AFEE-02EF63DFA57B}"/>
    <cellStyle name="tableau | cellule | total | euro | decimal 2" xfId="447" xr:uid="{1F6E963C-201F-4B80-83B5-42B52160C0F5}"/>
    <cellStyle name="tableau | cellule | total | euro | decimal 2 2" xfId="448" xr:uid="{DAAFB95E-823E-4CAF-9A21-96522383EF1E}"/>
    <cellStyle name="tableau | cellule | total | euro | decimal 2 2 2" xfId="1975" xr:uid="{8A4D6354-3037-470B-A09A-36C496A95479}"/>
    <cellStyle name="tableau | cellule | total | euro | decimal 2 2 2 2" xfId="2508" xr:uid="{C0B58746-0490-41AE-9493-62615143A665}"/>
    <cellStyle name="tableau | cellule | total | euro | decimal 2 2 3" xfId="2300" xr:uid="{6BB9E91D-5C36-4E17-99C8-C72E8E3239F0}"/>
    <cellStyle name="tableau | cellule | total | euro | decimal 2 3" xfId="449" xr:uid="{8917DADA-57F3-4952-A525-65862EF90BB9}"/>
    <cellStyle name="tableau | cellule | total | euro | decimal 2 3 2" xfId="1976" xr:uid="{1767A6A6-A311-41B7-9604-4C0EA86E9A78}"/>
    <cellStyle name="tableau | cellule | total | euro | decimal 2 3 2 2" xfId="2509" xr:uid="{C722A4C1-2883-4FFA-8566-63E72ADD8B99}"/>
    <cellStyle name="tableau | cellule | total | euro | decimal 2 3 3" xfId="2269" xr:uid="{B9832E42-968C-409C-8615-467A4106F479}"/>
    <cellStyle name="tableau | cellule | total | euro | decimal 2 4" xfId="747" xr:uid="{DF9130DB-8BA2-4845-863C-2DE25A3B1CB5}"/>
    <cellStyle name="tableau | cellule | total | euro | decimal 2 5" xfId="1974" xr:uid="{DE494E3B-A278-435A-93D2-B275775717A4}"/>
    <cellStyle name="tableau | cellule | total | euro | decimal 2 5 2" xfId="2507" xr:uid="{BBD73CC1-DA61-4143-922C-8B7E3D990072}"/>
    <cellStyle name="tableau | cellule | total | euro | decimal 2 6" xfId="2289" xr:uid="{872F09EC-7C30-4E17-BFCB-8B60DFE70B19}"/>
    <cellStyle name="tableau | cellule | total | euro | decimal 2_A5.2-c" xfId="748" xr:uid="{651F7145-7BCF-453C-977E-6DA020C0F0AA}"/>
    <cellStyle name="tableau | cellule | total | euro | entier" xfId="450" xr:uid="{FA566291-C8D9-45A0-9350-684EEE283CBF}"/>
    <cellStyle name="tableau | cellule | total | euro | entier 2" xfId="451" xr:uid="{1C35965A-58A8-4B45-ACAA-C4D2C8869862}"/>
    <cellStyle name="tableau | cellule | total | euro | entier 2 2" xfId="1978" xr:uid="{F43D453B-F072-47AF-998B-9A70B4D1155F}"/>
    <cellStyle name="tableau | cellule | total | euro | entier 2 2 2" xfId="2511" xr:uid="{A0D90A1D-DC0C-4562-A296-5456D4950DA1}"/>
    <cellStyle name="tableau | cellule | total | euro | entier 2 3" xfId="2291" xr:uid="{5C0A0C29-AAF3-4F4F-873E-EC432321BE1C}"/>
    <cellStyle name="tableau | cellule | total | euro | entier 3" xfId="452" xr:uid="{C7EFC1B8-7344-4537-A2C6-9691900A680F}"/>
    <cellStyle name="tableau | cellule | total | euro | entier 3 2" xfId="1979" xr:uid="{F49B2BD9-8EE0-4163-8624-F9DA27BD38BA}"/>
    <cellStyle name="tableau | cellule | total | euro | entier 3 2 2" xfId="2512" xr:uid="{0EE19CA8-3C9C-4483-8C71-D651F7238AAD}"/>
    <cellStyle name="tableau | cellule | total | euro | entier 3 3" xfId="2297" xr:uid="{E67F9E21-C38E-454C-B605-8C281E13161F}"/>
    <cellStyle name="tableau | cellule | total | euro | entier 4" xfId="749" xr:uid="{50B7518B-9C3D-446B-918E-17F73663280D}"/>
    <cellStyle name="tableau | cellule | total | euro | entier 5" xfId="1977" xr:uid="{8C5019CF-2DCB-4532-8245-39E1BFDDFEB1}"/>
    <cellStyle name="tableau | cellule | total | euro | entier 5 2" xfId="2510" xr:uid="{4A224BB5-53C3-4AD2-828F-2C1BDCA98EF6}"/>
    <cellStyle name="tableau | cellule | total | euro | entier 6" xfId="2253" xr:uid="{3FA6785A-E038-401E-ABB0-936E3132C1B7}"/>
    <cellStyle name="tableau | cellule | total | euro | entier_A5.2-c" xfId="750" xr:uid="{FF5A4C18-BC9C-40D1-AAFD-45E7B0A1247A}"/>
    <cellStyle name="tableau | cellule | total | franc | decimal 1" xfId="453" xr:uid="{F37443E8-5964-4B3E-8F25-35B60F286DDC}"/>
    <cellStyle name="tableau | cellule | total | franc | decimal 1 2" xfId="454" xr:uid="{557F4D03-83F5-4CD3-A44E-F945FAC18139}"/>
    <cellStyle name="tableau | cellule | total | franc | decimal 1 2 2" xfId="1981" xr:uid="{DEF0F964-435D-45AC-B9B5-B138299A1911}"/>
    <cellStyle name="tableau | cellule | total | franc | decimal 1 2 2 2" xfId="2514" xr:uid="{D9A22B91-4626-4A04-AD13-A377DC3F12BA}"/>
    <cellStyle name="tableau | cellule | total | franc | decimal 1 2 3" xfId="2256" xr:uid="{FCD9ABB2-4AFB-4D33-8840-1FBFCDD9BDD6}"/>
    <cellStyle name="tableau | cellule | total | franc | decimal 1 3" xfId="455" xr:uid="{783A1144-56BC-4236-B826-88676656D3DF}"/>
    <cellStyle name="tableau | cellule | total | franc | decimal 1 3 2" xfId="1982" xr:uid="{3FD0D812-C2AC-4B0C-BD3E-8B7BEC0C6DEB}"/>
    <cellStyle name="tableau | cellule | total | franc | decimal 1 3 2 2" xfId="2515" xr:uid="{C6D77418-6041-4068-ACA4-B0618A6CED1F}"/>
    <cellStyle name="tableau | cellule | total | franc | decimal 1 3 3" xfId="2250" xr:uid="{09DF9FF6-8E43-4AE6-B7DE-58DAF90C6711}"/>
    <cellStyle name="tableau | cellule | total | franc | decimal 1 4" xfId="751" xr:uid="{0877657D-916B-4471-8A38-204A064909EE}"/>
    <cellStyle name="tableau | cellule | total | franc | decimal 1 5" xfId="1980" xr:uid="{6A1FE697-8B69-4C8D-963B-DB8AEFC30578}"/>
    <cellStyle name="tableau | cellule | total | franc | decimal 1 5 2" xfId="2513" xr:uid="{E6D2F1D0-BD55-49A2-88F7-912D017243FD}"/>
    <cellStyle name="tableau | cellule | total | franc | decimal 1 6" xfId="2263" xr:uid="{496530A2-D8B8-4DE1-8DCF-A562E1666ED4}"/>
    <cellStyle name="tableau | cellule | total | franc | decimal 1_A5.2-c" xfId="752" xr:uid="{DDAEA24E-C967-4465-8894-8485F88FFF47}"/>
    <cellStyle name="tableau | cellule | total | franc | decimal 2" xfId="456" xr:uid="{1331E3AC-775E-43E1-AAAB-DF65E3DD7783}"/>
    <cellStyle name="tableau | cellule | total | franc | decimal 2 2" xfId="457" xr:uid="{6E776D35-F0D9-4B40-A09C-3A4680922EBC}"/>
    <cellStyle name="tableau | cellule | total | franc | decimal 2 2 2" xfId="1984" xr:uid="{6B2EAD17-9B9C-45A6-B96A-B4E5CAA4885D}"/>
    <cellStyle name="tableau | cellule | total | franc | decimal 2 2 2 2" xfId="2517" xr:uid="{2FEC0A1A-C185-4648-B05A-D86206335E6E}"/>
    <cellStyle name="tableau | cellule | total | franc | decimal 2 2 3" xfId="2293" xr:uid="{F406748E-B8E0-4AE4-BEAE-B94FCE97F0F0}"/>
    <cellStyle name="tableau | cellule | total | franc | decimal 2 3" xfId="458" xr:uid="{504B39EA-3508-4C7E-AEC7-07C58BB160D3}"/>
    <cellStyle name="tableau | cellule | total | franc | decimal 2 3 2" xfId="1985" xr:uid="{74F3BFD0-43F3-47D9-B4F1-C8CFC7987A93}"/>
    <cellStyle name="tableau | cellule | total | franc | decimal 2 3 2 2" xfId="2518" xr:uid="{5D0F3481-D12C-408D-97D3-E2E5B154CF8C}"/>
    <cellStyle name="tableau | cellule | total | franc | decimal 2 3 3" xfId="2260" xr:uid="{1BD5B80A-E00B-42FD-84AD-0614AF033783}"/>
    <cellStyle name="tableau | cellule | total | franc | decimal 2 4" xfId="753" xr:uid="{5193218B-AF94-4A6E-9FF9-5C12AC2D8FA1}"/>
    <cellStyle name="tableau | cellule | total | franc | decimal 2 5" xfId="1983" xr:uid="{F5FEAA5F-5E2F-4185-A3CD-DEBBD2CBE417}"/>
    <cellStyle name="tableau | cellule | total | franc | decimal 2 5 2" xfId="2516" xr:uid="{CD4F8D0B-D7D8-4FA1-BCF0-31A89F937072}"/>
    <cellStyle name="tableau | cellule | total | franc | decimal 2 6" xfId="2283" xr:uid="{DA6484B0-6F20-44C1-9EEE-83A2B38CCA28}"/>
    <cellStyle name="tableau | cellule | total | franc | decimal 2_A5.2-c" xfId="754" xr:uid="{F4FBE739-14F4-4320-91BA-97F25726CBBF}"/>
    <cellStyle name="tableau | cellule | total | franc | entier" xfId="459" xr:uid="{3EFF53D9-6B3B-49FA-BC05-4090BAC6A309}"/>
    <cellStyle name="tableau | cellule | total | franc | entier 2" xfId="460" xr:uid="{151E1873-CDFD-4841-BBFC-BBA4D538ABFF}"/>
    <cellStyle name="tableau | cellule | total | franc | entier 2 2" xfId="1987" xr:uid="{21ECAB1B-BC5D-4917-AFFF-9F5DECDDDEC5}"/>
    <cellStyle name="tableau | cellule | total | franc | entier 2 2 2" xfId="2520" xr:uid="{F1FE9B4C-903A-4ACF-887C-6D62F4F5A399}"/>
    <cellStyle name="tableau | cellule | total | franc | entier 2 3" xfId="2299" xr:uid="{8ED82877-C7F7-437E-B24C-BCB941EF6BDB}"/>
    <cellStyle name="tableau | cellule | total | franc | entier 3" xfId="461" xr:uid="{F6D7A8BD-BE2C-4817-9620-2E3EA64B5F55}"/>
    <cellStyle name="tableau | cellule | total | franc | entier 3 2" xfId="1988" xr:uid="{9C756BB3-27FB-4ACE-BB1C-0DC45F654204}"/>
    <cellStyle name="tableau | cellule | total | franc | entier 3 2 2" xfId="2521" xr:uid="{DB5F82A0-8B97-42A5-8835-612C201D7257}"/>
    <cellStyle name="tableau | cellule | total | franc | entier 3 3" xfId="2268" xr:uid="{C31B08E5-414D-4507-B2DD-5F271BEFC46B}"/>
    <cellStyle name="tableau | cellule | total | franc | entier 4" xfId="755" xr:uid="{2120BE9A-6638-4588-A3A2-64A22D8B7D11}"/>
    <cellStyle name="tableau | cellule | total | franc | entier 5" xfId="1986" xr:uid="{34BAA1CD-1D37-4EEF-A28F-1F8F7E862346}"/>
    <cellStyle name="tableau | cellule | total | franc | entier 5 2" xfId="2519" xr:uid="{A07E01B2-A5B8-49BC-B4FB-4FBFCC5CE31F}"/>
    <cellStyle name="tableau | cellule | total | franc | entier 6" xfId="2288" xr:uid="{2C38C338-A8C5-440A-A0C8-057A37502A0D}"/>
    <cellStyle name="tableau | cellule | total | franc | entier_A5.2-c" xfId="756" xr:uid="{818DAC4E-D627-45A4-B031-7899C1A83EC7}"/>
    <cellStyle name="tableau | cellule | total | pourcentage | decimal 1" xfId="462" xr:uid="{A4F70505-A6E8-40C8-95B0-5371E4E239B1}"/>
    <cellStyle name="tableau | cellule | total | pourcentage | decimal 1 2" xfId="463" xr:uid="{AA034B7D-F161-46D4-9366-D295298E8136}"/>
    <cellStyle name="tableau | cellule | total | pourcentage | decimal 1 2 2" xfId="1990" xr:uid="{F5525516-2768-40B4-A9A7-A21FD5DC7631}"/>
    <cellStyle name="tableau | cellule | total | pourcentage | decimal 1 2 2 2" xfId="2523" xr:uid="{D21BC395-CF28-4885-AAD4-04C56F6C195D}"/>
    <cellStyle name="tableau | cellule | total | pourcentage | decimal 1 2 3" xfId="2286" xr:uid="{FC6EA75A-02FE-4BD8-85E6-05EB53AAE742}"/>
    <cellStyle name="tableau | cellule | total | pourcentage | decimal 1 3" xfId="464" xr:uid="{ED7926FC-B4E2-4A18-B5D1-6E4B1305ECF0}"/>
    <cellStyle name="tableau | cellule | total | pourcentage | decimal 1 3 2" xfId="1991" xr:uid="{3A4E747C-4786-45E4-AE7F-ADC5371A64BE}"/>
    <cellStyle name="tableau | cellule | total | pourcentage | decimal 1 3 2 2" xfId="2524" xr:uid="{32F0F0F3-A3F6-4F6F-8762-B77197BEEB42}"/>
    <cellStyle name="tableau | cellule | total | pourcentage | decimal 1 3 3" xfId="2298" xr:uid="{6CEC6146-6E9D-44AD-B600-9C0E548E0D69}"/>
    <cellStyle name="tableau | cellule | total | pourcentage | decimal 1 4" xfId="757" xr:uid="{2C15F6B0-5CB9-4798-AD35-09A98F68AA6E}"/>
    <cellStyle name="tableau | cellule | total | pourcentage | decimal 1 5" xfId="1989" xr:uid="{522A16E9-61D6-4917-81C0-4E6990EFBAF6}"/>
    <cellStyle name="tableau | cellule | total | pourcentage | decimal 1 5 2" xfId="2522" xr:uid="{89E5F09F-AE54-4C8A-A135-950A972AC602}"/>
    <cellStyle name="tableau | cellule | total | pourcentage | decimal 1 6" xfId="2252" xr:uid="{53477ED7-FFF1-46CB-BB76-3CFB8B660F68}"/>
    <cellStyle name="tableau | cellule | total | pourcentage | decimal 1_A5.2-c" xfId="758" xr:uid="{339A9655-3F02-4611-9257-CF201D29FDC4}"/>
    <cellStyle name="tableau | cellule | total | pourcentage | decimal 2" xfId="465" xr:uid="{9AB2AD25-07A1-4F56-9753-51671446F5CD}"/>
    <cellStyle name="tableau | cellule | total | pourcentage | decimal 2 2" xfId="466" xr:uid="{D1693369-7071-4EC5-B88A-8E92E54766F5}"/>
    <cellStyle name="tableau | cellule | total | pourcentage | decimal 2 2 2" xfId="1993" xr:uid="{84C07B8B-038E-4932-8F25-CCA892CC3FA1}"/>
    <cellStyle name="tableau | cellule | total | pourcentage | decimal 2 2 2 2" xfId="2526" xr:uid="{7D57FE8E-C490-43C2-BEBA-6C4CD903BDB3}"/>
    <cellStyle name="tableau | cellule | total | pourcentage | decimal 2 2 3" xfId="2248" xr:uid="{455703EE-4361-408F-AC16-456B86FD6746}"/>
    <cellStyle name="tableau | cellule | total | pourcentage | decimal 2 3" xfId="467" xr:uid="{5F080374-9C9D-47E9-8B70-542AD17EFE59}"/>
    <cellStyle name="tableau | cellule | total | pourcentage | decimal 2 3 2" xfId="1994" xr:uid="{B6EE2775-27F0-46F1-AB47-574D533BE374}"/>
    <cellStyle name="tableau | cellule | total | pourcentage | decimal 2 3 2 2" xfId="2527" xr:uid="{8E505CD2-DE64-4255-8136-61440F7FC031}"/>
    <cellStyle name="tableau | cellule | total | pourcentage | decimal 2 3 3" xfId="2285" xr:uid="{8152B2C7-7D46-4B1E-97C7-E86ADEBA5457}"/>
    <cellStyle name="tableau | cellule | total | pourcentage | decimal 2 4" xfId="759" xr:uid="{588B046E-B6C3-4E4B-8EB7-5B7DEE6B7AF3}"/>
    <cellStyle name="tableau | cellule | total | pourcentage | decimal 2 5" xfId="1992" xr:uid="{FB1C6144-4957-4FAB-835F-07F2C38065D0}"/>
    <cellStyle name="tableau | cellule | total | pourcentage | decimal 2 5 2" xfId="2525" xr:uid="{3BCACBEA-CF84-4A25-BB00-067121304F97}"/>
    <cellStyle name="tableau | cellule | total | pourcentage | decimal 2 6" xfId="2267" xr:uid="{186EE1E3-E745-4172-8643-ECFB935753D2}"/>
    <cellStyle name="tableau | cellule | total | pourcentage | decimal 2_A5.2-c" xfId="760" xr:uid="{B46E2406-07AE-43E7-A9CE-D2A8D370F71E}"/>
    <cellStyle name="tableau | cellule | total | pourcentage | entier" xfId="468" xr:uid="{3FEA0CA9-37FD-4185-9DD3-88061DAA0153}"/>
    <cellStyle name="tableau | cellule | total | pourcentage | entier 2" xfId="469" xr:uid="{4F8A33E2-3F45-4360-8F3F-D59D73B72234}"/>
    <cellStyle name="tableau | cellule | total | pourcentage | entier 2 2" xfId="1996" xr:uid="{9CC2C6A0-ED74-44D9-9120-01E6C3F4D781}"/>
    <cellStyle name="tableau | cellule | total | pourcentage | entier 2 2 2" xfId="2529" xr:uid="{DDA83CB8-7DAB-472C-8C93-683CC394C35D}"/>
    <cellStyle name="tableau | cellule | total | pourcentage | entier 2 3" xfId="2262" xr:uid="{A6390399-E88F-454B-B217-EE9EBF084FEB}"/>
    <cellStyle name="tableau | cellule | total | pourcentage | entier 3" xfId="470" xr:uid="{AA6BFD43-6B3E-4BFE-8D42-6E5818C0DBFD}"/>
    <cellStyle name="tableau | cellule | total | pourcentage | entier 3 2" xfId="1997" xr:uid="{4A2BD707-DC15-485F-9637-3229D9E10014}"/>
    <cellStyle name="tableau | cellule | total | pourcentage | entier 3 2 2" xfId="2530" xr:uid="{C9D4CAA4-A3CF-404B-8247-E41003940354}"/>
    <cellStyle name="tableau | cellule | total | pourcentage | entier 3 3" xfId="2290" xr:uid="{F9CE815F-DA65-4028-B461-2DC55B93E966}"/>
    <cellStyle name="tableau | cellule | total | pourcentage | entier 4" xfId="761" xr:uid="{C2FC6503-C90C-4631-8208-39EE41DE8520}"/>
    <cellStyle name="tableau | cellule | total | pourcentage | entier 5" xfId="1995" xr:uid="{F31588EF-7342-452F-BBEB-085F24D02D47}"/>
    <cellStyle name="tableau | cellule | total | pourcentage | entier 5 2" xfId="2528" xr:uid="{E88EC2D2-CB21-4B99-B995-295227A52FFB}"/>
    <cellStyle name="tableau | cellule | total | pourcentage | entier 6" xfId="2295" xr:uid="{026F6C40-1558-41BE-B415-495080072F92}"/>
    <cellStyle name="tableau | cellule | total | pourcentage | entier_A5.2-c" xfId="762" xr:uid="{88DDF3FD-99A8-401D-8AC0-389660EF2BAD}"/>
    <cellStyle name="tableau | cellule | total | standard" xfId="471" xr:uid="{BB5E2086-9D08-4409-8A7A-6973AF9E328E}"/>
    <cellStyle name="tableau | cellule | total | standard 2" xfId="472" xr:uid="{86FA97E3-A48A-4860-B139-2EE55472B877}"/>
    <cellStyle name="tableau | cellule | total | standard 2 2" xfId="1999" xr:uid="{A155F906-AE32-4BE1-803C-EF1D2130F71F}"/>
    <cellStyle name="tableau | cellule | total | standard 2 2 2" xfId="2532" xr:uid="{5D2C7E53-829A-497E-B006-C6B82448BEBC}"/>
    <cellStyle name="tableau | cellule | total | standard 2 3" xfId="2270" xr:uid="{294C13D3-8C5F-455B-B332-0F75A14C3D3E}"/>
    <cellStyle name="tableau | cellule | total | standard 3" xfId="473" xr:uid="{DB767903-BA89-43F5-BDD9-2171E274CB22}"/>
    <cellStyle name="tableau | cellule | total | standard 3 2" xfId="2000" xr:uid="{3AA8F422-9AF5-45E2-B464-492E94223EC8}"/>
    <cellStyle name="tableau | cellule | total | standard 3 2 2" xfId="2533" xr:uid="{018773A0-71A9-4876-800F-7C8504C2EDFE}"/>
    <cellStyle name="tableau | cellule | total | standard 3 3" xfId="2254" xr:uid="{A1F1DB91-041B-4ABE-94DC-77AFD0176524}"/>
    <cellStyle name="tableau | cellule | total | standard 4" xfId="763" xr:uid="{67248DF7-6B28-4B7F-823A-BB49DAC001E2}"/>
    <cellStyle name="tableau | cellule | total | standard 5" xfId="1998" xr:uid="{81DF0672-B60E-4F17-B723-520B67B134D5}"/>
    <cellStyle name="tableau | cellule | total | standard 5 2" xfId="2531" xr:uid="{1FD3E617-D1B3-41C2-8B90-9F757ED65314}"/>
    <cellStyle name="tableau | cellule | total | standard 6" xfId="2301" xr:uid="{DB9B2F84-530B-4803-95F1-F8F9D9AD2AD0}"/>
    <cellStyle name="tableau | cellule | total | standard_A5.2-c" xfId="764" xr:uid="{7911FA12-8849-45DB-B18B-F97BCC33E76E}"/>
    <cellStyle name="tableau | cellule | total | texte" xfId="474" xr:uid="{9E423AEA-DE8A-4681-B1CA-C35D8752602A}"/>
    <cellStyle name="tableau | cellule | total | texte 2" xfId="475" xr:uid="{5BEDDF66-A2F9-43B8-8804-DC0ED0AE43D6}"/>
    <cellStyle name="tableau | cellule | total | texte 2 2" xfId="2002" xr:uid="{C7408CC3-C959-472F-B21B-1F57ECD4B205}"/>
    <cellStyle name="tableau | cellule | total | texte 2 2 2" xfId="2535" xr:uid="{700F06C0-F1FE-40F2-9359-19D5C624E28D}"/>
    <cellStyle name="tableau | cellule | total | texte 2 3" xfId="2284" xr:uid="{AF85F493-3899-44FD-9F12-B2F810700797}"/>
    <cellStyle name="tableau | cellule | total | texte 3" xfId="476" xr:uid="{B1795789-47D9-4D00-B7C1-BD4C494B493F}"/>
    <cellStyle name="tableau | cellule | total | texte 3 2" xfId="2003" xr:uid="{DDD25796-2C81-496B-A35C-B00856628EA3}"/>
    <cellStyle name="tableau | cellule | total | texte 3 2 2" xfId="2536" xr:uid="{4158AF34-FB41-4829-A0EA-214726C772C4}"/>
    <cellStyle name="tableau | cellule | total | texte 3 3" xfId="2296" xr:uid="{A86B70A9-C14D-4802-899D-E20C2B1F04B6}"/>
    <cellStyle name="tableau | cellule | total | texte 4" xfId="765" xr:uid="{EBDB4AF9-BBC3-4C8A-BB41-A4BE00B5BC2D}"/>
    <cellStyle name="tableau | cellule | total | texte 5" xfId="2001" xr:uid="{5F6E3172-C9B7-4FD0-AE7A-A1BCC97E7051}"/>
    <cellStyle name="tableau | cellule | total | texte 5 2" xfId="2534" xr:uid="{468B32CE-9CEF-47F7-904C-2FF60F8A6842}"/>
    <cellStyle name="tableau | cellule | total | texte 6" xfId="2239" xr:uid="{D8A55222-2E5F-4EB7-B2E4-92FEC8421756}"/>
    <cellStyle name="tableau | cellule | total | texte_A5.2-c" xfId="766" xr:uid="{83E650D8-EAFC-4AA3-915F-D447F44513F8}"/>
    <cellStyle name="tableau | coin superieur gauche" xfId="477" xr:uid="{687AB7C9-7952-4B5B-B84F-EB53A96F1F44}"/>
    <cellStyle name="tableau | coin superieur gauche 2" xfId="478" xr:uid="{BBACFE90-27B9-4D7E-A7DD-B1A13C7379FF}"/>
    <cellStyle name="tableau | coin superieur gauche 3" xfId="479" xr:uid="{9C324BCE-B5AA-42BF-936D-5AB9BC87B94D}"/>
    <cellStyle name="tableau | coin superieur gauche 4" xfId="767" xr:uid="{EBD6521B-314E-46A3-ACAD-7816E3640C1B}"/>
    <cellStyle name="tableau | coin superieur gauche_A5.2-c" xfId="768" xr:uid="{608A9AFE-DE2A-4C41-8201-8FDDF9E6F8DA}"/>
    <cellStyle name="tableau | entete-colonne | series" xfId="121" xr:uid="{0D07F66B-4316-4FFF-98C5-4906445FD3E0}"/>
    <cellStyle name="tableau | entete-colonne | series 2" xfId="481" xr:uid="{5F5681D2-0DDA-4C93-9FE3-A83333A37CAF}"/>
    <cellStyle name="tableau | entete-colonne | series 2 2" xfId="2005" xr:uid="{C7D5D83A-0B3B-4F20-86B7-6713BBF102D1}"/>
    <cellStyle name="tableau | entete-colonne | series 2 2 2" xfId="2538" xr:uid="{4B4B01C5-36AC-4569-8BE8-CB9C3D4C63CF}"/>
    <cellStyle name="tableau | entete-colonne | series 2 2 3" xfId="2705" xr:uid="{8B1992CF-3FFE-430F-ADA0-CAA6BD648C1D}"/>
    <cellStyle name="tableau | entete-colonne | series 2 3" xfId="2183" xr:uid="{133EBA1F-144B-4504-8940-B58BF459020C}"/>
    <cellStyle name="tableau | entete-colonne | series 3" xfId="482" xr:uid="{9CD4E8CA-BC96-47D0-ADD7-4FD6ADB72BA8}"/>
    <cellStyle name="tableau | entete-colonne | series 3 2" xfId="2006" xr:uid="{7A09C74D-34A9-4FD7-8F0B-245834CA28D8}"/>
    <cellStyle name="tableau | entete-colonne | series 3 2 2" xfId="2539" xr:uid="{2BAD1D52-5000-4981-8725-FDEBF441B90D}"/>
    <cellStyle name="tableau | entete-colonne | series 3 2 3" xfId="2706" xr:uid="{B1034137-BF05-43D4-AC51-BDAD08CFF9D0}"/>
    <cellStyle name="tableau | entete-colonne | series 3 3" xfId="2184" xr:uid="{44D58DED-7E64-4EE9-9C45-E7E9360DD7B3}"/>
    <cellStyle name="tableau | entete-colonne | series 4" xfId="480" xr:uid="{6897C135-4CEB-49AE-AA8D-274537221640}"/>
    <cellStyle name="tableau | entete-colonne | series 4 2" xfId="769" xr:uid="{0A15A009-1D26-456F-8C24-2B9A28D5FC6E}"/>
    <cellStyle name="tableau | entete-colonne | series 4 3" xfId="2182" xr:uid="{4466D103-78C4-4ACD-A7D8-90210EF73872}"/>
    <cellStyle name="tableau | entete-colonne | series 4 4" xfId="2271" xr:uid="{DE849EBA-FBF1-4ADC-AFD1-408D7370B265}"/>
    <cellStyle name="tableau | entete-colonne | series 5" xfId="828" xr:uid="{3D80B4B9-8DF6-4645-B282-A8B657E532FB}"/>
    <cellStyle name="tableau | entete-colonne | series 6" xfId="1778" xr:uid="{46988D9A-6574-42E8-A741-500C829B8459}"/>
    <cellStyle name="tableau | entete-colonne | series 6 2" xfId="2311" xr:uid="{7C531241-2DA7-4CBD-B09A-22624ED4B28C}"/>
    <cellStyle name="tableau | entete-colonne | series 6 3" xfId="2578" xr:uid="{A4E2DA82-A0FC-4499-A723-8218564FB94C}"/>
    <cellStyle name="tableau | entete-colonne | series 7" xfId="2004" xr:uid="{49D61F31-35EC-4EC3-BF98-B2D8BBD0CD00}"/>
    <cellStyle name="tableau | entete-colonne | series 7 2" xfId="2537" xr:uid="{C2DEDB52-C09D-487A-A437-A64BCD657D57}"/>
    <cellStyle name="tableau | entete-colonne | series 7 3" xfId="2704" xr:uid="{CC584481-B67E-45AB-A516-5B0857AC5B8C}"/>
    <cellStyle name="tableau | entete-colonne | series 8" xfId="2181" xr:uid="{9B940585-57C1-438D-84AB-2DA7B58B5DAD}"/>
    <cellStyle name="tableau | entete-colonne | series_A5.2-c" xfId="770" xr:uid="{6771EAC8-3552-4602-A500-24456373729B}"/>
    <cellStyle name="tableau | entete-colonne | structure | normal" xfId="483" xr:uid="{510FA996-A6D9-46CB-80F4-16A91999DC1E}"/>
    <cellStyle name="tableau | entete-colonne | structure | normal 2" xfId="484" xr:uid="{6893C4E2-993F-4679-A7C9-0BC88A0D387E}"/>
    <cellStyle name="tableau | entete-colonne | structure | normal 2 2" xfId="2008" xr:uid="{F2D1C4FB-68F1-4263-A7B5-E84A0ADF6E2D}"/>
    <cellStyle name="tableau | entete-colonne | structure | normal 2 2 2" xfId="2541" xr:uid="{B52AD5A3-E41C-4878-945B-9862D658425F}"/>
    <cellStyle name="tableau | entete-colonne | structure | normal 2 2 3" xfId="2708" xr:uid="{54444201-DD71-4696-9098-2D548B0588FF}"/>
    <cellStyle name="tableau | entete-colonne | structure | normal 2 3" xfId="2186" xr:uid="{42C272FC-4FF7-458A-894E-4CB7CEEC4BF6}"/>
    <cellStyle name="tableau | entete-colonne | structure | normal 3" xfId="485" xr:uid="{378FC76F-5B67-4289-810E-ACA7A479984D}"/>
    <cellStyle name="tableau | entete-colonne | structure | normal 3 2" xfId="2009" xr:uid="{6DCFE3CB-9B56-47E6-ADDB-C174D01BD096}"/>
    <cellStyle name="tableau | entete-colonne | structure | normal 3 2 2" xfId="2542" xr:uid="{9D8EE3AE-2775-4501-8DA5-674D0BB2A661}"/>
    <cellStyle name="tableau | entete-colonne | structure | normal 3 2 3" xfId="2709" xr:uid="{3DF6E778-7E39-42DF-8F38-85588CCDF155}"/>
    <cellStyle name="tableau | entete-colonne | structure | normal 3 3" xfId="2187" xr:uid="{35905D98-8517-446F-9359-1EE79411EB7B}"/>
    <cellStyle name="tableau | entete-colonne | structure | normal 4" xfId="771" xr:uid="{AB0A420C-05AD-4C7F-A2AE-8B940991708F}"/>
    <cellStyle name="tableau | entete-colonne | structure | normal 5" xfId="2007" xr:uid="{63FD4CF4-7DE4-47E3-B7F9-432818CEE252}"/>
    <cellStyle name="tableau | entete-colonne | structure | normal 5 2" xfId="2540" xr:uid="{BC8A19B6-CA3A-4F34-B000-9428A10F7FD1}"/>
    <cellStyle name="tableau | entete-colonne | structure | normal 5 3" xfId="2707" xr:uid="{3C5B808E-5AF0-47C5-9525-25E49A3C2A55}"/>
    <cellStyle name="tableau | entete-colonne | structure | normal 6" xfId="2185" xr:uid="{E1B573E1-D94B-4335-A1BD-B45409D2D9A0}"/>
    <cellStyle name="tableau | entete-colonne | structure | normal_A5.2-c" xfId="772" xr:uid="{1CE6A6A9-2B21-48BF-852C-551AB2550AB7}"/>
    <cellStyle name="tableau | entete-colonne | structure | total" xfId="486" xr:uid="{D556927A-D5A6-44D7-B627-ED9970871F02}"/>
    <cellStyle name="tableau | entete-colonne | structure | total 2" xfId="487" xr:uid="{63658EBA-82E7-404A-B69F-CA2D61D30806}"/>
    <cellStyle name="tableau | entete-colonne | structure | total 2 2" xfId="2011" xr:uid="{91873AD6-72B9-444E-8E42-36F94BE587AD}"/>
    <cellStyle name="tableau | entete-colonne | structure | total 2 2 2" xfId="2544" xr:uid="{73DED99E-8D71-48F2-9E1A-C533FF2BD843}"/>
    <cellStyle name="tableau | entete-colonne | structure | total 2 2 3" xfId="2711" xr:uid="{21184F3C-1BA0-41D8-9DC2-C222709AAE2A}"/>
    <cellStyle name="tableau | entete-colonne | structure | total 2 3" xfId="2189" xr:uid="{A30A5D69-AB55-4D9C-B3DC-75DDE2141C52}"/>
    <cellStyle name="tableau | entete-colonne | structure | total 3" xfId="488" xr:uid="{5F8C801C-FF88-4935-8581-FB4503C7CF0E}"/>
    <cellStyle name="tableau | entete-colonne | structure | total 3 2" xfId="2012" xr:uid="{9D360F23-490D-4BEF-834F-5984C44B45D7}"/>
    <cellStyle name="tableau | entete-colonne | structure | total 3 2 2" xfId="2545" xr:uid="{920AC0FE-E31B-4CA3-B638-A179322BB9F4}"/>
    <cellStyle name="tableau | entete-colonne | structure | total 3 2 3" xfId="2712" xr:uid="{60EE9D91-2AD3-4762-A0CB-453FB08CE96B}"/>
    <cellStyle name="tableau | entete-colonne | structure | total 3 3" xfId="2190" xr:uid="{CAE2C749-2864-419B-B09C-82BE950E929C}"/>
    <cellStyle name="tableau | entete-colonne | structure | total 4" xfId="773" xr:uid="{5D0519B2-4DA9-4CAA-B833-C1ABCBA924A5}"/>
    <cellStyle name="tableau | entete-colonne | structure | total 5" xfId="2010" xr:uid="{9FEB3DFC-4591-4816-9565-CABB97A89322}"/>
    <cellStyle name="tableau | entete-colonne | structure | total 5 2" xfId="2543" xr:uid="{8F4CEEEB-F5EE-470B-A9D7-2D3E2CBB2380}"/>
    <cellStyle name="tableau | entete-colonne | structure | total 5 3" xfId="2710" xr:uid="{1803C0B9-D9B4-45E1-811C-7FED925C4A07}"/>
    <cellStyle name="tableau | entete-colonne | structure | total 6" xfId="2188" xr:uid="{9B418BA6-099D-4205-9649-81E2695007AB}"/>
    <cellStyle name="tableau | entete-colonne | structure | total_A5.2-c" xfId="774" xr:uid="{C744A61C-90D5-4354-9DB5-40C4CBBAFD9D}"/>
    <cellStyle name="tableau | entete-ligne | normal" xfId="489" xr:uid="{B81871EF-0B57-42C1-80FF-5DAA0D48EDEB}"/>
    <cellStyle name="tableau | entete-ligne | normal 2" xfId="490" xr:uid="{3FB55C3D-D117-4EE3-94CD-2596199BDB8E}"/>
    <cellStyle name="tableau | entete-ligne | normal 2 2" xfId="2014" xr:uid="{41E064D4-E50E-4945-A1A3-4E5BA1D4CFD5}"/>
    <cellStyle name="tableau | entete-ligne | normal 2 2 2" xfId="2547" xr:uid="{68FDC23F-273F-488C-8F55-C4D1CC3C7BFC}"/>
    <cellStyle name="tableau | entete-ligne | normal 2 2 3" xfId="2714" xr:uid="{F48C5D7E-B087-4D67-B284-51BE907D8A46}"/>
    <cellStyle name="tableau | entete-ligne | normal 2 3" xfId="2192" xr:uid="{FBA04B3A-451A-49E0-B719-A4C5F0C1053B}"/>
    <cellStyle name="tableau | entete-ligne | normal 3" xfId="491" xr:uid="{DB4F7DE2-F8FC-465A-94B5-54B425EC65DD}"/>
    <cellStyle name="tableau | entete-ligne | normal 3 2" xfId="2015" xr:uid="{B50D0523-1027-480C-BE51-7B62FB034748}"/>
    <cellStyle name="tableau | entete-ligne | normal 3 2 2" xfId="2548" xr:uid="{84D09B41-DE45-4229-B544-4B0EF79B1DD8}"/>
    <cellStyle name="tableau | entete-ligne | normal 3 2 3" xfId="2715" xr:uid="{B094986C-B453-4994-A79E-27AFC6F5FB30}"/>
    <cellStyle name="tableau | entete-ligne | normal 3 3" xfId="2193" xr:uid="{A959EA4A-3546-421A-89DE-C68E9BF5B613}"/>
    <cellStyle name="tableau | entete-ligne | normal 4" xfId="775" xr:uid="{5B0B39D6-1C34-4B3C-BE46-42D4292C4D8B}"/>
    <cellStyle name="tableau | entete-ligne | normal 5" xfId="2013" xr:uid="{08FC1E96-397C-4C1A-A32F-0B4D081477C0}"/>
    <cellStyle name="tableau | entete-ligne | normal 5 2" xfId="2546" xr:uid="{B942A02B-3AAF-41AB-BB51-34179443CD34}"/>
    <cellStyle name="tableau | entete-ligne | normal 5 3" xfId="2713" xr:uid="{9E3F0EBC-4A54-4F2D-B7DF-BC83B9C480EC}"/>
    <cellStyle name="tableau | entete-ligne | normal 6" xfId="2191" xr:uid="{34478219-1F53-4855-8AAE-D093558E31E8}"/>
    <cellStyle name="tableau | entete-ligne | normal_A5.2-c" xfId="776" xr:uid="{8F2176DE-3E93-402C-A593-B19FA7F4EEE1}"/>
    <cellStyle name="tableau | entete-ligne | total" xfId="492" xr:uid="{404F3D54-BED3-4B4A-80F3-F8747C18172E}"/>
    <cellStyle name="tableau | entete-ligne | total 2" xfId="493" xr:uid="{5C8CC793-0434-4AAE-B71F-0693829D916C}"/>
    <cellStyle name="tableau | entete-ligne | total 2 2" xfId="2017" xr:uid="{8BEFB961-9C2C-4CAE-B9A5-C387459753D3}"/>
    <cellStyle name="tableau | entete-ligne | total 2 2 2" xfId="2550" xr:uid="{DE690144-270C-443E-AFF3-C34DB734BB45}"/>
    <cellStyle name="tableau | entete-ligne | total 2 2 3" xfId="2717" xr:uid="{DAFE63A9-761E-4F65-8717-E0EF3AD7EAAE}"/>
    <cellStyle name="tableau | entete-ligne | total 2 3" xfId="2195" xr:uid="{7FF83D6B-D0D5-40E1-9124-43A3DBA77EA0}"/>
    <cellStyle name="tableau | entete-ligne | total 3" xfId="494" xr:uid="{9ED7ACF5-3100-433B-9E52-24721A2B9ED6}"/>
    <cellStyle name="tableau | entete-ligne | total 3 2" xfId="2018" xr:uid="{995C7923-6739-4A76-85B6-121984AF2E34}"/>
    <cellStyle name="tableau | entete-ligne | total 3 2 2" xfId="2551" xr:uid="{B2D515CA-F36A-4F17-9398-080FAE1A4972}"/>
    <cellStyle name="tableau | entete-ligne | total 3 2 3" xfId="2718" xr:uid="{EA90AFA0-AD21-4051-869C-A7B6C72049B5}"/>
    <cellStyle name="tableau | entete-ligne | total 3 3" xfId="2196" xr:uid="{32E17285-223B-46C1-AF7A-7C3C1A4AF97D}"/>
    <cellStyle name="tableau | entete-ligne | total 4" xfId="777" xr:uid="{1362977D-0B3B-4123-9D7B-7C952D7CEDE8}"/>
    <cellStyle name="tableau | entete-ligne | total 5" xfId="2016" xr:uid="{E148C4D4-FBA6-4CD8-9F16-7B73842B70D0}"/>
    <cellStyle name="tableau | entete-ligne | total 5 2" xfId="2549" xr:uid="{AC07F16D-8C88-488E-9ED7-AF5B17285E19}"/>
    <cellStyle name="tableau | entete-ligne | total 5 3" xfId="2716" xr:uid="{D20CF5D8-D867-48AA-B5BF-B3C630DCCD85}"/>
    <cellStyle name="tableau | entete-ligne | total 6" xfId="2194" xr:uid="{D7BDF584-3D61-44F3-B345-6164A3417CD7}"/>
    <cellStyle name="tableau | entete-ligne | total_A5.2-c" xfId="778" xr:uid="{63BBFC2E-9F4F-4F38-B7F1-84DF29C7408F}"/>
    <cellStyle name="tableau | indice | plage de cellules" xfId="495" xr:uid="{D152112D-9144-4B15-AAC7-051EED821603}"/>
    <cellStyle name="tableau | indice | plage de cellules 2" xfId="496" xr:uid="{42E2D05C-F4D3-4BCC-91CA-6017E8B5E1CF}"/>
    <cellStyle name="tableau | indice | plage de cellules 3" xfId="497" xr:uid="{3BC5E5CA-624F-49A7-A3CC-7AEB59DBE8F8}"/>
    <cellStyle name="tableau | indice | plage de cellules 4" xfId="779" xr:uid="{B0202FA9-0C15-489E-A732-0CCD046E480E}"/>
    <cellStyle name="tableau | indice | plage de cellules_A5.2-c" xfId="780" xr:uid="{CA3F9C34-717A-4115-80DD-5C6810B3E57A}"/>
    <cellStyle name="tableau | indice | texte" xfId="498" xr:uid="{7BDEC977-89FD-4C7D-9525-BA2C64DF30A3}"/>
    <cellStyle name="tableau | indice | texte 2" xfId="499" xr:uid="{7D4B9F03-8CB4-4357-A251-D7E6A2AD04D2}"/>
    <cellStyle name="tableau | indice | texte 3" xfId="500" xr:uid="{5AE53E61-0278-4153-A32F-5B21C4939447}"/>
    <cellStyle name="tableau | indice | texte 4" xfId="781" xr:uid="{12F48050-44AB-4585-BB36-C5827559FDD7}"/>
    <cellStyle name="tableau | indice | texte_A5.2-c" xfId="782" xr:uid="{E873D1F2-24E8-4522-971A-02997F8D6B13}"/>
    <cellStyle name="tableau | ligne de cesure" xfId="501" xr:uid="{D4253630-53A4-4588-8FBE-713E40870BBB}"/>
    <cellStyle name="tableau | ligne de cesure 2" xfId="502" xr:uid="{3B037E46-216D-4193-96DC-134D9115E51E}"/>
    <cellStyle name="tableau | ligne de cesure 2 2" xfId="783" xr:uid="{D68CEB6D-ECD0-47E3-92A5-98A57D752A84}"/>
    <cellStyle name="tableau | ligne de cesure 3" xfId="784" xr:uid="{B7631A51-7AD2-4A47-817A-5612B6EE8764}"/>
    <cellStyle name="tableau | ligne de cesure_A5.2-c" xfId="785" xr:uid="{AFC96859-34EA-4750-874A-C1EBA7E7E760}"/>
    <cellStyle name="tableau | ligne-titre | niveau1" xfId="503" xr:uid="{FAD745F9-E2E3-4244-87FC-539700AE91D7}"/>
    <cellStyle name="tableau | ligne-titre | niveau1 2" xfId="504" xr:uid="{4538AAA1-DE39-42AD-AD45-A94F306037D8}"/>
    <cellStyle name="tableau | ligne-titre | niveau1 2 2" xfId="2020" xr:uid="{525D1372-DEE0-452A-BC64-2D3C320B1039}"/>
    <cellStyle name="tableau | ligne-titre | niveau1 2 2 2" xfId="2553" xr:uid="{1C125019-6A25-4662-A3F3-F1BFCA49D310}"/>
    <cellStyle name="tableau | ligne-titre | niveau1 2 2 3" xfId="2720" xr:uid="{52BA1FC1-471C-4CF9-90BE-E999BE202B94}"/>
    <cellStyle name="tableau | ligne-titre | niveau1 2 3" xfId="2199" xr:uid="{A2617BCE-1FEE-4F6E-BC58-4E58A062CD24}"/>
    <cellStyle name="tableau | ligne-titre | niveau1 3" xfId="505" xr:uid="{DCE8A070-DC48-4D0E-B42F-9F32D9607B9C}"/>
    <cellStyle name="tableau | ligne-titre | niveau1 3 2" xfId="2021" xr:uid="{D25FE9A0-1337-417F-994C-552C06980EB4}"/>
    <cellStyle name="tableau | ligne-titre | niveau1 3 2 2" xfId="2554" xr:uid="{68A40F8E-36F8-4C3A-B6C2-89881729D14E}"/>
    <cellStyle name="tableau | ligne-titre | niveau1 3 2 3" xfId="2721" xr:uid="{D0B50FBE-4239-4E59-8752-381C6CF40CC1}"/>
    <cellStyle name="tableau | ligne-titre | niveau1 3 3" xfId="2200" xr:uid="{07287E5C-BF7E-4217-898F-E03D3C4241E3}"/>
    <cellStyle name="tableau | ligne-titre | niveau1 4" xfId="786" xr:uid="{EDD2410F-AC7B-49A9-B8A4-819DF5E2E7B6}"/>
    <cellStyle name="tableau | ligne-titre | niveau1 5" xfId="2019" xr:uid="{E804303A-9142-49D3-80FB-321C53748139}"/>
    <cellStyle name="tableau | ligne-titre | niveau1 5 2" xfId="2552" xr:uid="{73CDF07B-C9ED-4E6C-8113-A5DFFFCD9B23}"/>
    <cellStyle name="tableau | ligne-titre | niveau1 5 3" xfId="2719" xr:uid="{1D059C38-6027-498F-80ED-4ED805AA512A}"/>
    <cellStyle name="tableau | ligne-titre | niveau1 6" xfId="2198" xr:uid="{B9751B4D-9C69-40A8-9F17-3D69C4967478}"/>
    <cellStyle name="tableau | ligne-titre | niveau1_A5.2-c" xfId="787" xr:uid="{DEE6F9F6-AA88-48EC-9829-FC2AE83B9AAD}"/>
    <cellStyle name="tableau | ligne-titre | niveau2" xfId="506" xr:uid="{74C847C9-E13F-4EC2-878A-5C694F12514D}"/>
    <cellStyle name="tableau | ligne-titre | niveau2 2" xfId="507" xr:uid="{C487FA2D-4794-4173-9DEF-843980961B3D}"/>
    <cellStyle name="tableau | ligne-titre | niveau2 2 2" xfId="2023" xr:uid="{E22745C1-96C8-4335-B30B-C06B90EC4AE0}"/>
    <cellStyle name="tableau | ligne-titre | niveau2 2 2 2" xfId="2556" xr:uid="{5FF27C6E-A8FF-4B60-B47D-CFE73D29E22C}"/>
    <cellStyle name="tableau | ligne-titre | niveau2 2 2 3" xfId="2723" xr:uid="{622B4367-B29A-4CAA-B611-E8A2545CD28F}"/>
    <cellStyle name="tableau | ligne-titre | niveau2 2 3" xfId="2202" xr:uid="{EEE073D4-77F9-489F-9FDC-BA9F0BD2219F}"/>
    <cellStyle name="tableau | ligne-titre | niveau2 3" xfId="508" xr:uid="{9EA97A1E-C8C2-426A-A37A-CAE1189FCC7F}"/>
    <cellStyle name="tableau | ligne-titre | niveau2 3 2" xfId="2024" xr:uid="{AB60E01F-7685-4EFE-AB38-89A8D174A82A}"/>
    <cellStyle name="tableau | ligne-titre | niveau2 3 2 2" xfId="2557" xr:uid="{4A99A65C-1850-4D55-9B40-03AD7A9F65B7}"/>
    <cellStyle name="tableau | ligne-titre | niveau2 3 2 3" xfId="2724" xr:uid="{EAE1D91C-1B5D-4C9E-973D-44ACC11100CB}"/>
    <cellStyle name="tableau | ligne-titre | niveau2 3 3" xfId="2203" xr:uid="{F552FDF1-07EF-4F3A-96AF-AF5B7FD5C0DD}"/>
    <cellStyle name="tableau | ligne-titre | niveau2 4" xfId="788" xr:uid="{A6F843E3-B8F6-45DE-86FA-6A728BA4B220}"/>
    <cellStyle name="tableau | ligne-titre | niveau2 5" xfId="2022" xr:uid="{84002F0D-F472-4EE1-BD1E-10FE9944AC89}"/>
    <cellStyle name="tableau | ligne-titre | niveau2 5 2" xfId="2555" xr:uid="{C9F6B006-C659-4DA6-ABD1-4BC406D68756}"/>
    <cellStyle name="tableau | ligne-titre | niveau2 5 3" xfId="2722" xr:uid="{3D69463B-5E52-4410-B177-DE0EBF9F3682}"/>
    <cellStyle name="tableau | ligne-titre | niveau2 6" xfId="2201" xr:uid="{DEC9276F-23D7-432B-82A9-1B5B07564D3F}"/>
    <cellStyle name="tableau | ligne-titre | niveau2_A5.2-c" xfId="789" xr:uid="{7ECB8990-F852-4F50-95F3-738936F7676C}"/>
    <cellStyle name="tableau | ligne-titre | niveau3" xfId="509" xr:uid="{870513F0-4DF6-46CD-A3EF-69C7AA2707E9}"/>
    <cellStyle name="tableau | ligne-titre | niveau3 2" xfId="510" xr:uid="{1F183580-F3A8-4400-9388-1FE675A4DBF4}"/>
    <cellStyle name="tableau | ligne-titre | niveau3 2 2" xfId="2026" xr:uid="{03AEB54B-A038-4BC9-88F8-C5C686250D38}"/>
    <cellStyle name="tableau | ligne-titre | niveau3 2 2 2" xfId="2559" xr:uid="{855CD43A-7DA7-45BB-AB19-69D70E19477E}"/>
    <cellStyle name="tableau | ligne-titre | niveau3 2 2 3" xfId="2726" xr:uid="{4EE00C48-6C8F-4301-BDD5-354971E17285}"/>
    <cellStyle name="tableau | ligne-titre | niveau3 2 3" xfId="2205" xr:uid="{05787FB4-3AC2-49E3-BF0F-92FDC73520B1}"/>
    <cellStyle name="tableau | ligne-titre | niveau3 3" xfId="790" xr:uid="{F24C3843-9216-4343-B04C-C783DA1810DB}"/>
    <cellStyle name="tableau | ligne-titre | niveau3 4" xfId="2025" xr:uid="{E6C9CD44-35C2-4A34-9870-991A51522DDB}"/>
    <cellStyle name="tableau | ligne-titre | niveau3 4 2" xfId="2558" xr:uid="{BE667A8E-C1D0-4B6F-AF17-6125EFB9EAFD}"/>
    <cellStyle name="tableau | ligne-titre | niveau3 4 3" xfId="2725" xr:uid="{B3B8D5BA-5D94-403B-905A-D4C59D0B605D}"/>
    <cellStyle name="tableau | ligne-titre | niveau3 5" xfId="2204" xr:uid="{087C3A25-FC08-451E-9716-10F74D2351BB}"/>
    <cellStyle name="tableau | ligne-titre | niveau3_A5.2-c" xfId="791" xr:uid="{61277313-5A36-463D-949C-6D549971AD27}"/>
    <cellStyle name="tableau | ligne-titre | niveau4" xfId="511" xr:uid="{88564161-C773-4C9A-8C19-4BCAAA88DDB6}"/>
    <cellStyle name="tableau | ligne-titre | niveau4 2" xfId="512" xr:uid="{847FEABB-50BA-4BD6-9B88-659EFF626C33}"/>
    <cellStyle name="tableau | ligne-titre | niveau4 2 2" xfId="2028" xr:uid="{B3205179-308A-42CB-9050-A808F7915E16}"/>
    <cellStyle name="tableau | ligne-titre | niveau4 2 2 2" xfId="2561" xr:uid="{32CC70D5-0E92-472A-BDBD-437842FFBA8E}"/>
    <cellStyle name="tableau | ligne-titre | niveau4 2 2 3" xfId="2728" xr:uid="{4EDF126E-D310-4DB8-9D08-4BEFC02842F2}"/>
    <cellStyle name="tableau | ligne-titre | niveau4 2 3" xfId="2207" xr:uid="{572C5AC5-6D93-4762-8CD9-80DB1FD1FBDC}"/>
    <cellStyle name="tableau | ligne-titre | niveau4 3" xfId="513" xr:uid="{A799610B-80A5-49B9-A0D6-1F99F2415532}"/>
    <cellStyle name="tableau | ligne-titre | niveau4 3 2" xfId="2029" xr:uid="{4E8F5B40-8198-47E2-86E1-13642918D83E}"/>
    <cellStyle name="tableau | ligne-titre | niveau4 3 2 2" xfId="2562" xr:uid="{0AB9B412-B8EF-4DA2-BBF4-4A9E3C0B3BBB}"/>
    <cellStyle name="tableau | ligne-titre | niveau4 3 2 3" xfId="2729" xr:uid="{D8184A48-488B-49CD-BD16-780F38914389}"/>
    <cellStyle name="tableau | ligne-titre | niveau4 3 3" xfId="2208" xr:uid="{0746A00F-2D5E-48A3-BB87-2A6902D29853}"/>
    <cellStyle name="tableau | ligne-titre | niveau4 4" xfId="792" xr:uid="{C697C287-243B-4D29-9FFB-B2304FC2A4CC}"/>
    <cellStyle name="tableau | ligne-titre | niveau4 5" xfId="2027" xr:uid="{600F7694-5C49-417E-9740-948B805D0D46}"/>
    <cellStyle name="tableau | ligne-titre | niveau4 5 2" xfId="2560" xr:uid="{CC4ED74D-E885-4602-A096-28548461E141}"/>
    <cellStyle name="tableau | ligne-titre | niveau4 5 3" xfId="2727" xr:uid="{96F55967-90D0-4BBF-8FCF-E2FBC8E10F9C}"/>
    <cellStyle name="tableau | ligne-titre | niveau4 6" xfId="2206" xr:uid="{B5558F1F-0BF2-4704-A535-0E5C34318835}"/>
    <cellStyle name="tableau | ligne-titre | niveau4_A5.2-c" xfId="793" xr:uid="{85967888-AFB4-457D-B285-6839F4571F9E}"/>
    <cellStyle name="tableau | ligne-titre | niveau5" xfId="514" xr:uid="{CACA4F25-CFD0-4F8A-9FB6-924320716998}"/>
    <cellStyle name="tableau | ligne-titre | niveau5 2" xfId="515" xr:uid="{363F1913-EE8C-4949-A312-9D379AE7436F}"/>
    <cellStyle name="tableau | ligne-titre | niveau5 2 2" xfId="2031" xr:uid="{A0744B2F-F5F8-43B4-95AF-3C53EB1DDE12}"/>
    <cellStyle name="tableau | ligne-titre | niveau5 2 2 2" xfId="2564" xr:uid="{D9E367C3-89EC-499D-B8C3-88CA039561C4}"/>
    <cellStyle name="tableau | ligne-titre | niveau5 2 2 3" xfId="2731" xr:uid="{F77E0FA0-DF23-40FB-847F-2BB7C04F5B6D}"/>
    <cellStyle name="tableau | ligne-titre | niveau5 2 3" xfId="2210" xr:uid="{B492ED72-5D55-4FEE-8FD9-17F00886E808}"/>
    <cellStyle name="tableau | ligne-titre | niveau5 3" xfId="516" xr:uid="{0A3577A8-AC16-4FC3-9B01-0AF23582FF75}"/>
    <cellStyle name="tableau | ligne-titre | niveau5 3 2" xfId="2032" xr:uid="{6CBFAC43-F804-4409-9251-8885975A085A}"/>
    <cellStyle name="tableau | ligne-titre | niveau5 3 2 2" xfId="2565" xr:uid="{E0261411-CDFB-420C-A4B5-F4A7AD238D90}"/>
    <cellStyle name="tableau | ligne-titre | niveau5 3 2 3" xfId="2732" xr:uid="{894AE8CB-A2C4-48B6-851C-90F911CCA6CE}"/>
    <cellStyle name="tableau | ligne-titre | niveau5 3 3" xfId="2211" xr:uid="{9C751194-DD51-4B99-8284-28FABA0AC5F3}"/>
    <cellStyle name="tableau | ligne-titre | niveau5 4" xfId="794" xr:uid="{F1E7AF86-B7B8-496E-8CAE-004F96DEC84D}"/>
    <cellStyle name="tableau | ligne-titre | niveau5 5" xfId="2030" xr:uid="{E36E8CF9-6FB2-45A4-A4AF-13A43663746F}"/>
    <cellStyle name="tableau | ligne-titre | niveau5 5 2" xfId="2563" xr:uid="{51BCC18A-F4CE-496E-8100-DD3C6803DD7E}"/>
    <cellStyle name="tableau | ligne-titre | niveau5 5 3" xfId="2730" xr:uid="{8E7C2A2D-9C4B-489B-B448-A4C2E711A207}"/>
    <cellStyle name="tableau | ligne-titre | niveau5 6" xfId="2209" xr:uid="{3C4B2850-9F2E-41BE-BBEB-C56E8D498893}"/>
    <cellStyle name="tableau | ligne-titre | niveau5_A5.2-c" xfId="795" xr:uid="{70E9FB75-B8D0-4967-BFF0-622098F79115}"/>
    <cellStyle name="tableau | source | plage de cellules" xfId="517" xr:uid="{16542919-5A36-47A4-A052-3ACA527F4F40}"/>
    <cellStyle name="tableau | source | plage de cellules 2" xfId="518" xr:uid="{CA9CA7F5-CDF5-45CA-A775-8E17E6D9E193}"/>
    <cellStyle name="tableau | source | plage de cellules 3" xfId="519" xr:uid="{5BA47710-EB42-4FC5-ACF7-3B417C555CE1}"/>
    <cellStyle name="tableau | source | plage de cellules 4" xfId="796" xr:uid="{950DF7E3-F257-4E55-96DE-880764810D0F}"/>
    <cellStyle name="tableau | source | plage de cellules_A5.2-c" xfId="797" xr:uid="{BF0AAC82-CBAC-492A-BB17-6ADEEAAD9BA4}"/>
    <cellStyle name="tableau | source | texte" xfId="520" xr:uid="{AFFC51FE-2CF4-4131-9298-6DA5D0368A1C}"/>
    <cellStyle name="tableau | source | texte 2" xfId="521" xr:uid="{B64452B0-9F44-4148-89AC-D90ECEB95BCC}"/>
    <cellStyle name="tableau | source | texte 3" xfId="522" xr:uid="{35C629C4-6CA4-488E-B9D6-77505B689F76}"/>
    <cellStyle name="tableau | source | texte 4" xfId="798" xr:uid="{F0701863-B79D-4C9D-89E8-7B95E5296AE2}"/>
    <cellStyle name="tableau | source | texte_A5.2-c" xfId="799" xr:uid="{FF5D791A-31A5-4BD9-8713-E2A585E3CD0E}"/>
    <cellStyle name="tableau | unite | plage de cellules" xfId="523" xr:uid="{CDA62447-69E3-46CB-97E1-724EDF70E1A0}"/>
    <cellStyle name="tableau | unite | plage de cellules 2" xfId="524" xr:uid="{6496DF47-4A43-4D54-844C-26F9703A7B14}"/>
    <cellStyle name="tableau | unite | plage de cellules 3" xfId="525" xr:uid="{A6EAB09F-0226-4FD0-B149-E4B42423D6C5}"/>
    <cellStyle name="tableau | unite | plage de cellules 4" xfId="800" xr:uid="{C2C203C2-7457-4F96-AE21-E5795D1E7419}"/>
    <cellStyle name="tableau | unite | plage de cellules_A5.2-c" xfId="801" xr:uid="{32A123AD-C2DF-4A31-889E-754EC725AE2B}"/>
    <cellStyle name="tableau | unite | texte" xfId="526" xr:uid="{09A5AA4F-FCDE-475B-B837-790A08DB9DF4}"/>
    <cellStyle name="tableau | unite | texte 2" xfId="527" xr:uid="{F96E66BC-97AA-4D40-96E5-5983C5C7EE24}"/>
    <cellStyle name="tableau | unite | texte 3" xfId="528" xr:uid="{D31C5C6C-156C-44F3-B55F-BC106280D53C}"/>
    <cellStyle name="tableau | unite | texte 4" xfId="802" xr:uid="{97AAF6EA-2EBC-420B-BDA1-31624405E0BD}"/>
    <cellStyle name="tableau | unite | texte_A5.2-c" xfId="803" xr:uid="{B035F10E-C540-4619-AE3C-222E52BC0EC0}"/>
    <cellStyle name="TableStyleLight1" xfId="529" xr:uid="{32553B19-FF30-46C0-820E-F276EC29287C}"/>
    <cellStyle name="TableStyleLight1 2" xfId="804" xr:uid="{CB6ACA48-4B4A-4869-94CC-EDD18D45D632}"/>
    <cellStyle name="TableStyleLight1_A5.2-c" xfId="805" xr:uid="{5DE12309-59FC-43F4-B8B4-35B3640B8609}"/>
    <cellStyle name="Texte explicatif" xfId="70" builtinId="53" customBuiltin="1"/>
    <cellStyle name="Texte explicatif 2" xfId="40" xr:uid="{063829A7-EF09-4BA6-82D8-6038DBF598BE}"/>
    <cellStyle name="Texte explicatif 2 2" xfId="530" xr:uid="{C0AB1256-3984-4415-B3D3-FA4D1F90A0E8}"/>
    <cellStyle name="Texte explicatif 3" xfId="811" xr:uid="{781128CC-1F84-4B06-8FF8-0A681323E514}"/>
    <cellStyle name="Titre" xfId="56" builtinId="15" customBuiltin="1"/>
    <cellStyle name="Titre 1" xfId="806" xr:uid="{F54AC0B3-42BF-4579-BCBF-3AB8CEC1DE17}"/>
    <cellStyle name="Titre 2" xfId="41" xr:uid="{CB2D9E58-1275-43B1-81D1-B767EC293557}"/>
    <cellStyle name="Titre 2 2" xfId="531" xr:uid="{2DD4E995-F88F-4202-8F3B-2DB78B5E560E}"/>
    <cellStyle name="Titre 2 3" xfId="952" xr:uid="{A6AC479E-1E52-48DE-9185-3D8937C267DE}"/>
    <cellStyle name="Titre colonnes" xfId="532" xr:uid="{5A476C13-53B3-484B-ADF0-9A80DC8E3D65}"/>
    <cellStyle name="Titre colonnes 2" xfId="533" xr:uid="{5D937FD6-1D10-472B-9FE4-4687FD57ABE9}"/>
    <cellStyle name="Titre colonnes 3" xfId="550" xr:uid="{3AC28D12-0196-45FD-94C5-8440C72A2853}"/>
    <cellStyle name="Titre général" xfId="534" xr:uid="{35F5E88A-9E65-4C87-AFDD-40A778512B0D}"/>
    <cellStyle name="Titre général 2" xfId="535" xr:uid="{B4970B75-DDA1-4B03-892D-C4B13D6B3553}"/>
    <cellStyle name="Titre lignes" xfId="536" xr:uid="{D377FBA9-3DB1-4B86-9FCC-11D293868805}"/>
    <cellStyle name="Titre lignes 2" xfId="537" xr:uid="{F094EED0-B4A8-4FE7-A30E-EFDBC29ECF85}"/>
    <cellStyle name="Titre lignes 3" xfId="551" xr:uid="{844BF7E9-3341-4393-AB15-681D0B7407D0}"/>
    <cellStyle name="Titre page" xfId="538" xr:uid="{967F1680-364E-42B7-ACBB-69C1666C7901}"/>
    <cellStyle name="Titre page 2" xfId="539" xr:uid="{225C0C12-BDE3-4AA8-B7BC-77F97B3CB2CB}"/>
    <cellStyle name="Titre page 3" xfId="553" xr:uid="{895F2F3F-FEDD-40EE-9DA3-7EA8A31BBC90}"/>
    <cellStyle name="Titre 1" xfId="57" builtinId="16" customBuiltin="1"/>
    <cellStyle name="Titre 1 2" xfId="42" xr:uid="{3FB3FF47-4A3E-4268-9F10-2B1A7D9225E5}"/>
    <cellStyle name="Titre 1 2 2" xfId="540" xr:uid="{2C98D549-60DE-4542-9743-4E2A874AD52D}"/>
    <cellStyle name="Titre 2" xfId="58" builtinId="17" customBuiltin="1"/>
    <cellStyle name="Titre 2 2" xfId="43" xr:uid="{D8A6B926-8411-43C6-8FBC-4AB2ED155095}"/>
    <cellStyle name="Titre 2 2 2" xfId="541" xr:uid="{10EA9ECC-DD3C-4475-A6AB-27FC8DA378CF}"/>
    <cellStyle name="Titre 3" xfId="59" builtinId="18" customBuiltin="1"/>
    <cellStyle name="Titre 3 2" xfId="44" xr:uid="{A603B4DD-5BBB-4297-8992-6332E0C7AC7F}"/>
    <cellStyle name="Titre 3 2 2" xfId="542" xr:uid="{14FEC611-E5AD-41C6-8EB9-96486880C517}"/>
    <cellStyle name="Titre 4" xfId="60" builtinId="19" customBuiltin="1"/>
    <cellStyle name="Titre 4 2" xfId="45" xr:uid="{9639287D-1F2B-4558-A523-91D27A6D6DE1}"/>
    <cellStyle name="Titre 4 2 2" xfId="543" xr:uid="{FAD5788F-FCB4-4B3E-BD69-2D5CC7BA3120}"/>
    <cellStyle name="Titre1" xfId="807" xr:uid="{9611F93C-6348-4AF9-8873-35CEEAB9868C}"/>
    <cellStyle name="Total" xfId="71" builtinId="25" customBuiltin="1"/>
    <cellStyle name="Total 2" xfId="46" xr:uid="{DCFB4EBD-E096-47D9-BCF2-4F9A193656CC}"/>
    <cellStyle name="Total 2 2" xfId="544" xr:uid="{A5B99FC8-FAA7-4D41-959A-15CA6C4E8315}"/>
    <cellStyle name="Total 2 3" xfId="549" xr:uid="{ABD9F1A6-30E3-450C-9DF3-EA9EE69C815B}"/>
    <cellStyle name="Total 2 4" xfId="116" xr:uid="{260FF875-0ED8-46F7-8FA7-A7A3B8FE467D}"/>
    <cellStyle name="Total 2 5" xfId="2046" xr:uid="{7035C347-CBCB-4DF1-A168-D7E9D7D2F7C5}"/>
    <cellStyle name="Vérification" xfId="68" builtinId="23" customBuiltin="1"/>
    <cellStyle name="Vérification 2" xfId="47" xr:uid="{A112EDC2-8969-4C2B-878A-E85F8AE3728A}"/>
    <cellStyle name="Vérification 2 2" xfId="545" xr:uid="{629E3AB6-3084-4F50-A3FE-828F3C80E0CD}"/>
    <cellStyle name="Virgule fixe" xfId="546" xr:uid="{D68FCA6B-021B-407B-AC05-A2D3F579244A}"/>
    <cellStyle name="Virgule fixe 2" xfId="547" xr:uid="{2631C624-C1A1-4AF7-AD75-C2293E0B238D}"/>
    <cellStyle name="Virgule fixe 2 2" xfId="808" xr:uid="{672BEA2D-45A0-42BF-AD79-1768B7DDD4F6}"/>
  </cellStyles>
  <dxfs count="0"/>
  <tableStyles count="1" defaultTableStyle="TableStyleMedium2" defaultPivotStyle="PivotStyleLight16">
    <tableStyle name="Style de tableau 1" pivot="0" count="0" xr9:uid="{A71635A9-B3E7-499A-B1C3-5802DED8AE07}"/>
  </tableStyles>
  <colors>
    <mruColors>
      <color rgb="FF009900"/>
      <color rgb="FF65FF65"/>
      <color rgb="FF000000"/>
      <color rgb="FFFFFF66"/>
      <color rgb="FFFFFF99"/>
      <color rgb="FF65CD65"/>
      <color rgb="FF1E5251"/>
      <color rgb="FF3A7E81"/>
      <color rgb="FFAFDBDD"/>
      <color rgb="FF8EC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I4CE - couleurs">
      <a:dk1>
        <a:srgbClr val="404041"/>
      </a:dk1>
      <a:lt1>
        <a:sysClr val="window" lastClr="FFFFFF"/>
      </a:lt1>
      <a:dk2>
        <a:srgbClr val="0B4EA2"/>
      </a:dk2>
      <a:lt2>
        <a:srgbClr val="EEECE1"/>
      </a:lt2>
      <a:accent1>
        <a:srgbClr val="289CDB"/>
      </a:accent1>
      <a:accent2>
        <a:srgbClr val="C94450"/>
      </a:accent2>
      <a:accent3>
        <a:srgbClr val="ACC435"/>
      </a:accent3>
      <a:accent4>
        <a:srgbClr val="944E94"/>
      </a:accent4>
      <a:accent5>
        <a:srgbClr val="87C0C2"/>
      </a:accent5>
      <a:accent6>
        <a:srgbClr val="E09C35"/>
      </a:accent6>
      <a:hlink>
        <a:srgbClr val="0000FF"/>
      </a:hlink>
      <a:folHlink>
        <a:srgbClr val="800080"/>
      </a:folHlink>
    </a:clrScheme>
    <a:fontScheme name="Office Classique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9050">
          <a:solidFill>
            <a:schemeClr val="accent1"/>
          </a:solidFill>
          <a:headEnd type="none" w="med" len="med"/>
          <a:tailEnd type="triangl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27BA0-E07E-475B-9E09-0AE4599CD90C}">
  <sheetPr codeName="Feuil36"/>
  <dimension ref="C2:X47"/>
  <sheetViews>
    <sheetView showGridLines="0" tabSelected="1" topLeftCell="A6" zoomScale="70" zoomScaleNormal="70" workbookViewId="0">
      <selection activeCell="C31" sqref="C31:E37"/>
    </sheetView>
  </sheetViews>
  <sheetFormatPr baseColWidth="10" defaultColWidth="11" defaultRowHeight="13.8"/>
  <cols>
    <col min="3" max="3" width="24.59765625" customWidth="1"/>
    <col min="4" max="4" width="15.59765625" customWidth="1"/>
    <col min="5" max="5" width="19.59765625" customWidth="1"/>
    <col min="6" max="6" width="15.59765625" customWidth="1"/>
  </cols>
  <sheetData>
    <row r="2" spans="3:22" ht="24.6">
      <c r="C2" s="35" t="s">
        <v>31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5" spans="3:22" s="1" customFormat="1">
      <c r="C5" s="2"/>
      <c r="E5" s="10"/>
      <c r="F5" s="10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3:22" ht="22.8">
      <c r="C6" s="24" t="s">
        <v>28</v>
      </c>
    </row>
    <row r="7" spans="3:22" ht="22.8">
      <c r="C7" s="24"/>
    </row>
    <row r="8" spans="3:22" ht="22.8">
      <c r="C8" s="24" t="s">
        <v>32</v>
      </c>
    </row>
    <row r="9" spans="3:22" s="1" customFormat="1" ht="20.100000000000001" customHeight="1">
      <c r="C9" s="28"/>
      <c r="D9" s="29"/>
      <c r="E9" s="29" t="s">
        <v>5</v>
      </c>
      <c r="F9" s="29"/>
      <c r="G9" s="25">
        <v>2011</v>
      </c>
      <c r="H9" s="25">
        <v>2012</v>
      </c>
      <c r="I9" s="25">
        <v>2013</v>
      </c>
      <c r="J9" s="25">
        <v>2014</v>
      </c>
      <c r="K9" s="25">
        <v>2015</v>
      </c>
      <c r="L9" s="25">
        <v>2016</v>
      </c>
      <c r="M9" s="25">
        <v>2017</v>
      </c>
      <c r="N9" s="25">
        <v>2018</v>
      </c>
      <c r="O9" s="25">
        <v>2019</v>
      </c>
      <c r="P9" s="25">
        <v>2020</v>
      </c>
      <c r="Q9" s="25">
        <v>2021</v>
      </c>
      <c r="R9" s="25">
        <v>2022</v>
      </c>
      <c r="S9" s="25">
        <v>2023</v>
      </c>
      <c r="T9" s="25">
        <v>2024</v>
      </c>
      <c r="U9" s="25">
        <v>2025</v>
      </c>
      <c r="V9"/>
    </row>
    <row r="10" spans="3:22" s="1" customFormat="1" ht="20.25" customHeight="1">
      <c r="C10" s="11" t="s">
        <v>29</v>
      </c>
      <c r="E10" s="10" t="s">
        <v>27</v>
      </c>
      <c r="G10" s="6"/>
      <c r="H10" s="22">
        <v>3.7425096516540572E-2</v>
      </c>
      <c r="I10" s="22">
        <v>5.3837282338293428E-2</v>
      </c>
      <c r="J10" s="22">
        <v>-3.173948066247239E-2</v>
      </c>
      <c r="K10" s="22">
        <v>-7.1597625447553754E-4</v>
      </c>
      <c r="L10" s="22">
        <v>1.5319008657784322E-2</v>
      </c>
      <c r="M10" s="22">
        <v>8.9970762290097955E-2</v>
      </c>
      <c r="N10" s="22">
        <v>3.1924884548291114E-2</v>
      </c>
      <c r="O10" s="22">
        <v>5.8118633073661212E-2</v>
      </c>
      <c r="P10" s="22">
        <v>1.6075117152514935E-2</v>
      </c>
      <c r="Q10" s="22">
        <v>0.13119776870836031</v>
      </c>
      <c r="R10" s="22">
        <v>3.1711340948855395E-2</v>
      </c>
      <c r="S10" s="22">
        <v>2.4689235906116064E-2</v>
      </c>
      <c r="T10" s="22">
        <v>-4.0508569763047522E-2</v>
      </c>
      <c r="U10" s="22">
        <v>4.5671572958178785E-3</v>
      </c>
      <c r="V10"/>
    </row>
    <row r="11" spans="3:22" s="1" customFormat="1" ht="20.25" customHeight="1">
      <c r="C11" s="11" t="s">
        <v>30</v>
      </c>
      <c r="E11" s="10" t="s">
        <v>4</v>
      </c>
      <c r="F11" s="10"/>
      <c r="G11" s="6"/>
      <c r="H11" s="22">
        <v>-2.7699128868258614E-2</v>
      </c>
      <c r="I11" s="22">
        <v>2.7660761277317529E-2</v>
      </c>
      <c r="J11" s="22">
        <v>4.5188528084330375E-2</v>
      </c>
      <c r="K11" s="22">
        <v>-2.4388490439491955E-2</v>
      </c>
      <c r="L11" s="22">
        <v>-4.8541325349469892E-3</v>
      </c>
      <c r="M11" s="22">
        <v>5.9076046787025459E-3</v>
      </c>
      <c r="N11" s="22">
        <v>-1.5056741009681456E-3</v>
      </c>
      <c r="O11" s="22">
        <v>-6.7427581759268015E-3</v>
      </c>
      <c r="P11" s="22">
        <v>-2.2977728076052226E-2</v>
      </c>
      <c r="Q11" s="22">
        <v>2.5662609580251666E-2</v>
      </c>
      <c r="R11" s="22">
        <v>7.2394664139194445E-2</v>
      </c>
      <c r="S11" s="22">
        <v>2.8363638181453919E-3</v>
      </c>
      <c r="T11" s="22">
        <v>-1.4957929897705662E-3</v>
      </c>
      <c r="U11" s="22">
        <v>-1.1281178975004247E-2</v>
      </c>
      <c r="V11"/>
    </row>
    <row r="12" spans="3:22" s="1" customFormat="1" ht="20.25" customHeight="1">
      <c r="C12" s="12" t="s">
        <v>7</v>
      </c>
      <c r="D12" s="5"/>
      <c r="E12" s="14"/>
      <c r="F12" s="14"/>
      <c r="G12" s="8"/>
      <c r="H12" s="23">
        <v>1.0816060746528936E-2</v>
      </c>
      <c r="I12" s="23">
        <v>7.4793090647043295E-3</v>
      </c>
      <c r="J12" s="23">
        <v>5.7114369628594062E-3</v>
      </c>
      <c r="K12" s="23">
        <v>1.1336451216621031E-2</v>
      </c>
      <c r="L12" s="23">
        <v>5.1784762919552061E-3</v>
      </c>
      <c r="M12" s="23">
        <v>5.862025101764038E-3</v>
      </c>
      <c r="N12" s="23">
        <v>1.1149869847927461E-2</v>
      </c>
      <c r="O12" s="23">
        <v>1.2100430445975507E-2</v>
      </c>
      <c r="P12" s="23">
        <v>2.9781274457305249E-2</v>
      </c>
      <c r="Q12" s="23">
        <v>1.2219999999999896E-2</v>
      </c>
      <c r="R12" s="23">
        <v>3.2206437335757163E-2</v>
      </c>
      <c r="S12" s="23">
        <v>5.3033058325836012E-2</v>
      </c>
      <c r="T12" s="23">
        <v>2.3270046349224617E-2</v>
      </c>
      <c r="U12" s="23">
        <v>1.0999999999999944E-2</v>
      </c>
      <c r="V12"/>
    </row>
    <row r="13" spans="3:22" s="1" customFormat="1" ht="20.25" customHeight="1">
      <c r="C13" s="2"/>
      <c r="E13" s="10"/>
      <c r="F13" s="10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T13" s="13"/>
      <c r="U13" s="13"/>
    </row>
    <row r="14" spans="3:22" s="1" customFormat="1" ht="20.25" customHeight="1">
      <c r="C14" s="2"/>
      <c r="E14" s="10"/>
      <c r="F14" s="10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T14" s="13"/>
      <c r="U14" s="13"/>
    </row>
    <row r="15" spans="3:22" s="1" customFormat="1" ht="20.25" customHeight="1">
      <c r="C15" s="36" t="s">
        <v>35</v>
      </c>
      <c r="D15" s="30">
        <v>2024</v>
      </c>
      <c r="E15" s="10"/>
      <c r="F15" s="10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T15" s="13"/>
      <c r="U15" s="13"/>
    </row>
    <row r="16" spans="3:22" s="1" customFormat="1">
      <c r="C16" s="2"/>
      <c r="E16" s="10"/>
      <c r="F16" s="10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3:24" ht="22.8">
      <c r="C17" s="24" t="s">
        <v>10</v>
      </c>
      <c r="G17" s="27"/>
    </row>
    <row r="18" spans="3:24" s="1" customFormat="1" ht="20.100000000000001" customHeight="1">
      <c r="C18" s="28"/>
      <c r="D18" s="29"/>
      <c r="E18" s="29" t="s">
        <v>5</v>
      </c>
      <c r="F18" s="29" t="s">
        <v>3</v>
      </c>
      <c r="G18" s="25">
        <v>2011</v>
      </c>
      <c r="H18" s="25">
        <v>2012</v>
      </c>
      <c r="I18" s="25">
        <v>2013</v>
      </c>
      <c r="J18" s="25">
        <v>2014</v>
      </c>
      <c r="K18" s="25">
        <v>2015</v>
      </c>
      <c r="L18" s="25">
        <v>2016</v>
      </c>
      <c r="M18" s="25">
        <v>2017</v>
      </c>
      <c r="N18" s="25">
        <v>2018</v>
      </c>
      <c r="O18" s="25">
        <v>2019</v>
      </c>
      <c r="P18" s="25">
        <v>2020</v>
      </c>
      <c r="Q18" s="25">
        <v>2021</v>
      </c>
      <c r="R18" s="25">
        <v>2022</v>
      </c>
      <c r="S18" s="25">
        <v>2023</v>
      </c>
      <c r="T18" s="25">
        <v>2024</v>
      </c>
      <c r="U18"/>
      <c r="W18" s="25" t="s">
        <v>34</v>
      </c>
      <c r="X18" s="25" t="s">
        <v>6</v>
      </c>
    </row>
    <row r="19" spans="3:24" s="1" customFormat="1" ht="20.100000000000001" customHeight="1">
      <c r="C19" s="17" t="s">
        <v>11</v>
      </c>
      <c r="D19" s="18"/>
      <c r="E19" s="18"/>
      <c r="F19" s="18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/>
      <c r="W19" s="19"/>
      <c r="X19" s="19"/>
    </row>
    <row r="20" spans="3:24" s="1" customFormat="1" ht="20.25" customHeight="1">
      <c r="C20" s="11" t="s">
        <v>12</v>
      </c>
      <c r="E20" s="10" t="s">
        <v>8</v>
      </c>
      <c r="G20" s="6">
        <v>48.9</v>
      </c>
      <c r="H20" s="6">
        <v>52.9</v>
      </c>
      <c r="I20" s="6">
        <v>55.4</v>
      </c>
      <c r="J20" s="6">
        <v>58</v>
      </c>
      <c r="K20" s="6">
        <v>57.3</v>
      </c>
      <c r="L20" s="6">
        <v>58</v>
      </c>
      <c r="M20" s="6">
        <v>63</v>
      </c>
      <c r="N20" s="6">
        <v>65.599999999999994</v>
      </c>
      <c r="O20" s="6">
        <v>71</v>
      </c>
      <c r="P20" s="6">
        <v>71.099999999999994</v>
      </c>
      <c r="Q20" s="6">
        <v>84.5</v>
      </c>
      <c r="R20" s="6">
        <v>95.9</v>
      </c>
      <c r="S20" s="6">
        <v>105.3</v>
      </c>
      <c r="T20" s="6">
        <v>102.2</v>
      </c>
      <c r="U20"/>
      <c r="W20" s="9">
        <f>T20/G20-1</f>
        <v>1.0899795501022496</v>
      </c>
      <c r="X20" s="9">
        <f>T20/S20-1</f>
        <v>-2.9439696106362767E-2</v>
      </c>
    </row>
    <row r="21" spans="3:24" s="1" customFormat="1" ht="20.25" customHeight="1">
      <c r="C21" s="3" t="s">
        <v>13</v>
      </c>
      <c r="E21" s="10" t="s">
        <v>4</v>
      </c>
      <c r="F21" s="10"/>
      <c r="G21" s="6">
        <v>44.041157725910452</v>
      </c>
      <c r="H21" s="6">
        <v>44.904336675433022</v>
      </c>
      <c r="I21" s="6">
        <v>48.994547868708587</v>
      </c>
      <c r="J21" s="6">
        <v>49.866398286705675</v>
      </c>
      <c r="K21" s="6">
        <v>49.166525804925286</v>
      </c>
      <c r="L21" s="6">
        <v>49.934644552905525</v>
      </c>
      <c r="M21" s="6">
        <v>55.06977663559325</v>
      </c>
      <c r="N21" s="6">
        <v>57.374977996561775</v>
      </c>
      <c r="O21" s="6">
        <v>61.029841765794131</v>
      </c>
      <c r="P21" s="6">
        <v>62.39036324587326</v>
      </c>
      <c r="Q21" s="6">
        <v>73.271569051396796</v>
      </c>
      <c r="R21" s="6">
        <v>83.678696008090995</v>
      </c>
      <c r="S21" s="6">
        <v>90.548061430017725</v>
      </c>
      <c r="T21" s="6">
        <v>88.768813985505858</v>
      </c>
      <c r="U21"/>
      <c r="W21" s="9">
        <f t="shared" ref="W21:W24" si="0">T21/G21-1</f>
        <v>1.0155876586614134</v>
      </c>
      <c r="X21" s="9">
        <f t="shared" ref="X21:X24" si="1">T21/S21-1</f>
        <v>-1.964975744828068E-2</v>
      </c>
    </row>
    <row r="22" spans="3:24" s="1" customFormat="1" ht="20.25" customHeight="1">
      <c r="C22" s="11" t="s">
        <v>2</v>
      </c>
      <c r="E22" s="10" t="s">
        <v>4</v>
      </c>
      <c r="G22" s="6">
        <v>447.5</v>
      </c>
      <c r="H22" s="6">
        <v>452.2</v>
      </c>
      <c r="I22" s="6">
        <v>451</v>
      </c>
      <c r="J22" s="6">
        <v>451.4</v>
      </c>
      <c r="K22" s="6">
        <v>452.6</v>
      </c>
      <c r="L22" s="6">
        <v>466.9</v>
      </c>
      <c r="M22" s="6">
        <v>490.9</v>
      </c>
      <c r="N22" s="6">
        <v>515.20000000000005</v>
      </c>
      <c r="O22" s="6">
        <v>545.20000000000005</v>
      </c>
      <c r="P22" s="6">
        <v>520.1</v>
      </c>
      <c r="Q22" s="6">
        <v>589</v>
      </c>
      <c r="R22" s="6">
        <v>623.29999999999995</v>
      </c>
      <c r="S22" s="6">
        <v>645.4</v>
      </c>
      <c r="T22" s="6">
        <v>645.20000000000005</v>
      </c>
      <c r="U22"/>
      <c r="W22" s="9">
        <f t="shared" si="0"/>
        <v>0.44178770949720692</v>
      </c>
      <c r="X22" s="9">
        <f t="shared" si="1"/>
        <v>-3.0988534242315513E-4</v>
      </c>
    </row>
    <row r="23" spans="3:24" s="1" customFormat="1" ht="20.25" customHeight="1">
      <c r="C23" s="11" t="s">
        <v>14</v>
      </c>
      <c r="E23" s="1" t="s">
        <v>4</v>
      </c>
      <c r="G23" s="6">
        <v>546.31799999999998</v>
      </c>
      <c r="H23" s="6">
        <v>546.98099999999999</v>
      </c>
      <c r="I23" s="6">
        <v>542.31600000000003</v>
      </c>
      <c r="J23" s="6">
        <v>542.34799999999996</v>
      </c>
      <c r="K23" s="6">
        <v>546.71900000000005</v>
      </c>
      <c r="L23" s="6">
        <v>565.53700000000003</v>
      </c>
      <c r="M23" s="6">
        <v>591.74799999999993</v>
      </c>
      <c r="N23" s="6">
        <v>617.32500000000005</v>
      </c>
      <c r="O23" s="6">
        <v>649.66399999999999</v>
      </c>
      <c r="P23" s="6">
        <v>616.65899999999999</v>
      </c>
      <c r="Q23" s="6">
        <v>693.81700000000001</v>
      </c>
      <c r="R23" s="6">
        <v>729.601</v>
      </c>
      <c r="S23" s="6">
        <v>757.49699999999996</v>
      </c>
      <c r="T23" s="6">
        <v>756.101</v>
      </c>
      <c r="U23"/>
      <c r="W23" s="9">
        <f t="shared" si="0"/>
        <v>0.38399430368393506</v>
      </c>
      <c r="X23" s="9">
        <f t="shared" si="1"/>
        <v>-1.8429115890887804E-3</v>
      </c>
    </row>
    <row r="24" spans="3:24" s="1" customFormat="1" ht="20.25" customHeight="1">
      <c r="C24" s="11" t="s">
        <v>15</v>
      </c>
      <c r="E24" s="10" t="s">
        <v>4</v>
      </c>
      <c r="F24" s="10"/>
      <c r="G24" s="6">
        <v>2062.1</v>
      </c>
      <c r="H24" s="6">
        <v>2088.3000000000002</v>
      </c>
      <c r="I24" s="6">
        <v>2120.4</v>
      </c>
      <c r="J24" s="6">
        <v>2153.6999999999998</v>
      </c>
      <c r="K24" s="6">
        <v>2201.4</v>
      </c>
      <c r="L24" s="6">
        <v>2231.8000000000002</v>
      </c>
      <c r="M24" s="6">
        <v>2291.6999999999998</v>
      </c>
      <c r="N24" s="6">
        <v>2355.4</v>
      </c>
      <c r="O24" s="6">
        <v>2432.1999999999998</v>
      </c>
      <c r="P24" s="6">
        <v>2318.3000000000002</v>
      </c>
      <c r="Q24" s="6">
        <v>2508.1</v>
      </c>
      <c r="R24" s="6">
        <v>2654</v>
      </c>
      <c r="S24" s="6">
        <v>2826.5</v>
      </c>
      <c r="T24" s="6">
        <v>2919.9</v>
      </c>
      <c r="U24"/>
      <c r="W24" s="9">
        <f t="shared" si="0"/>
        <v>0.41598370593084733</v>
      </c>
      <c r="X24" s="9">
        <f t="shared" si="1"/>
        <v>3.3044401202901197E-2</v>
      </c>
    </row>
    <row r="25" spans="3:24" s="1" customFormat="1" ht="20.100000000000001" customHeight="1">
      <c r="C25" s="17" t="s">
        <v>16</v>
      </c>
      <c r="D25" s="18"/>
      <c r="E25" s="18"/>
      <c r="F25" s="18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/>
      <c r="W25" s="20"/>
      <c r="X25" s="20"/>
    </row>
    <row r="26" spans="3:24" s="1" customFormat="1" ht="20.100000000000001" customHeight="1">
      <c r="C26" s="11" t="s">
        <v>17</v>
      </c>
      <c r="E26" s="1" t="s">
        <v>9</v>
      </c>
      <c r="G26" s="34">
        <v>81.445117306124786</v>
      </c>
      <c r="H26" s="34">
        <v>79.212844389867769</v>
      </c>
      <c r="I26" s="34">
        <v>80.21158229574614</v>
      </c>
      <c r="J26" s="34">
        <v>81.394935411128913</v>
      </c>
      <c r="K26" s="34">
        <v>79.365494577864609</v>
      </c>
      <c r="L26" s="34">
        <v>79.235860720256383</v>
      </c>
      <c r="M26" s="34">
        <v>79.136228584603529</v>
      </c>
      <c r="N26" s="34">
        <v>79.922744229250853</v>
      </c>
      <c r="O26" s="34">
        <v>83.211290058403534</v>
      </c>
      <c r="P26" s="34">
        <v>81.67913332674857</v>
      </c>
      <c r="Q26" s="34">
        <v>85.011582006077731</v>
      </c>
      <c r="R26" s="34">
        <v>93.982815492923905</v>
      </c>
      <c r="S26" s="34">
        <v>98.633702496775243</v>
      </c>
      <c r="T26" s="34">
        <v>100</v>
      </c>
      <c r="U26"/>
      <c r="W26" s="9">
        <f t="shared" ref="W26:W29" si="2">T26/G26-1</f>
        <v>0.22782068842916203</v>
      </c>
      <c r="X26" s="9">
        <f t="shared" ref="X26:X29" si="3">T26/S26-1</f>
        <v>1.3852237811608381E-2</v>
      </c>
    </row>
    <row r="27" spans="3:24" s="1" customFormat="1" ht="20.100000000000001" customHeight="1">
      <c r="C27" s="11" t="s">
        <v>18</v>
      </c>
      <c r="E27" s="1" t="s">
        <v>4</v>
      </c>
      <c r="G27" s="34">
        <v>80.169633858870355</v>
      </c>
      <c r="H27" s="34">
        <v>81.228033215980417</v>
      </c>
      <c r="I27" s="34">
        <v>81.449941680698004</v>
      </c>
      <c r="J27" s="34">
        <v>81.846082963416507</v>
      </c>
      <c r="K27" s="34">
        <v>81.561762742997104</v>
      </c>
      <c r="L27" s="34">
        <v>81.883356650849535</v>
      </c>
      <c r="M27" s="34">
        <v>83.015436552885362</v>
      </c>
      <c r="N27" s="34">
        <v>84.186523802234817</v>
      </c>
      <c r="O27" s="34">
        <v>85.564783407316696</v>
      </c>
      <c r="P27" s="34">
        <v>86.682994030307682</v>
      </c>
      <c r="Q27" s="34">
        <v>89.449915199755097</v>
      </c>
      <c r="R27" s="34">
        <v>95.424107148323898</v>
      </c>
      <c r="S27" s="34">
        <v>98.65131501607226</v>
      </c>
      <c r="T27" s="34">
        <v>100</v>
      </c>
      <c r="U27"/>
      <c r="W27" s="9">
        <f t="shared" si="2"/>
        <v>0.24735507930644629</v>
      </c>
      <c r="X27" s="9">
        <f t="shared" si="3"/>
        <v>1.3671231688173746E-2</v>
      </c>
    </row>
    <row r="28" spans="3:24" s="1" customFormat="1" ht="20.100000000000001" customHeight="1">
      <c r="C28" s="11" t="s">
        <v>19</v>
      </c>
      <c r="E28" s="1" t="s">
        <v>4</v>
      </c>
      <c r="G28" s="34">
        <v>100.89408130963176</v>
      </c>
      <c r="H28" s="34">
        <v>100.49724830626141</v>
      </c>
      <c r="I28" s="34">
        <v>99.109298965741928</v>
      </c>
      <c r="J28" s="34">
        <v>97.246926587765842</v>
      </c>
      <c r="K28" s="34">
        <v>96.095304313734829</v>
      </c>
      <c r="L28" s="34">
        <v>95.246428243955876</v>
      </c>
      <c r="M28" s="34">
        <v>94.548105589857698</v>
      </c>
      <c r="N28" s="34">
        <v>94.220770587273094</v>
      </c>
      <c r="O28" s="34">
        <v>93.04988951543649</v>
      </c>
      <c r="P28" s="34">
        <v>92.995554593736756</v>
      </c>
      <c r="Q28" s="34">
        <v>94.249006950598073</v>
      </c>
      <c r="R28" s="34">
        <v>97.784464601303824</v>
      </c>
      <c r="S28" s="34">
        <v>100.33613116283696</v>
      </c>
      <c r="T28" s="34">
        <v>99.999999999999986</v>
      </c>
      <c r="U28"/>
      <c r="W28" s="9">
        <f t="shared" si="2"/>
        <v>-8.8615833359733109E-3</v>
      </c>
      <c r="X28" s="9">
        <f t="shared" si="3"/>
        <v>-3.3500510627768598E-3</v>
      </c>
    </row>
    <row r="29" spans="3:24" s="1" customFormat="1" ht="20.100000000000001" customHeight="1">
      <c r="C29" s="11" t="s">
        <v>20</v>
      </c>
      <c r="E29" s="1" t="s">
        <v>4</v>
      </c>
      <c r="F29" s="10"/>
      <c r="G29" s="34">
        <v>80.479119050875255</v>
      </c>
      <c r="H29" s="34">
        <v>81.349586091356656</v>
      </c>
      <c r="I29" s="34">
        <v>81.958024788019685</v>
      </c>
      <c r="J29" s="34">
        <v>82.426122880196928</v>
      </c>
      <c r="K29" s="34">
        <v>83.360542601203491</v>
      </c>
      <c r="L29" s="34">
        <v>83.792223194748345</v>
      </c>
      <c r="M29" s="34">
        <v>84.283415310448575</v>
      </c>
      <c r="N29" s="34">
        <v>85.223164421498893</v>
      </c>
      <c r="O29" s="34">
        <v>86.254401394967175</v>
      </c>
      <c r="P29" s="34">
        <v>88.823167396061265</v>
      </c>
      <c r="Q29" s="34">
        <v>89.908586501641125</v>
      </c>
      <c r="R29" s="34">
        <v>92.804221758752732</v>
      </c>
      <c r="S29" s="34">
        <v>97.725913464168485</v>
      </c>
      <c r="T29" s="34">
        <v>100</v>
      </c>
      <c r="U29"/>
      <c r="W29" s="9">
        <f t="shared" si="2"/>
        <v>0.24255833288613071</v>
      </c>
      <c r="X29" s="9">
        <f t="shared" si="3"/>
        <v>2.3270046349224582E-2</v>
      </c>
    </row>
    <row r="30" spans="3:24" s="1" customFormat="1" ht="20.100000000000001" customHeight="1">
      <c r="C30" s="17" t="s">
        <v>21</v>
      </c>
      <c r="D30" s="18"/>
      <c r="E30" s="18"/>
      <c r="F30" s="18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/>
      <c r="W30" s="20"/>
      <c r="X30" s="20"/>
    </row>
    <row r="31" spans="3:24" s="1" customFormat="1" ht="20.100000000000001" customHeight="1">
      <c r="C31" s="11" t="s">
        <v>12</v>
      </c>
      <c r="E31" s="1" t="s">
        <v>37</v>
      </c>
      <c r="G31" s="6">
        <f>G20/(G26/100)</f>
        <v>60.040431664186031</v>
      </c>
      <c r="H31" s="6">
        <f t="shared" ref="H31:S31" si="4">H20/(H26/100)</f>
        <v>66.782098796551381</v>
      </c>
      <c r="I31" s="6">
        <f t="shared" si="4"/>
        <v>69.067332191174117</v>
      </c>
      <c r="J31" s="6">
        <f t="shared" si="4"/>
        <v>71.257504790733961</v>
      </c>
      <c r="K31" s="6">
        <f t="shared" si="4"/>
        <v>72.19762228506444</v>
      </c>
      <c r="L31" s="6">
        <f t="shared" si="4"/>
        <v>73.199179604762591</v>
      </c>
      <c r="M31" s="6">
        <f t="shared" si="4"/>
        <v>79.609555732931483</v>
      </c>
      <c r="N31" s="6">
        <f t="shared" si="4"/>
        <v>82.079263709755239</v>
      </c>
      <c r="O31" s="6">
        <f t="shared" si="4"/>
        <v>85.324960050694102</v>
      </c>
      <c r="P31" s="6">
        <f t="shared" si="4"/>
        <v>87.047936362855509</v>
      </c>
      <c r="Q31" s="6">
        <f t="shared" si="4"/>
        <v>99.398220814146057</v>
      </c>
      <c r="R31" s="6">
        <f t="shared" si="4"/>
        <v>102.03993091398762</v>
      </c>
      <c r="S31" s="6">
        <f t="shared" si="4"/>
        <v>106.75864064156235</v>
      </c>
      <c r="T31" s="6">
        <f>T20/(T26/100)</f>
        <v>102.2</v>
      </c>
      <c r="U31"/>
      <c r="W31" s="9">
        <f t="shared" ref="W31:W35" si="5">T31/G31-1</f>
        <v>0.70218629625479601</v>
      </c>
      <c r="X31" s="9">
        <f t="shared" ref="X31:X35" si="6">T31/S31-1</f>
        <v>-4.2700437305752126E-2</v>
      </c>
    </row>
    <row r="32" spans="3:24" s="1" customFormat="1" ht="20.100000000000001" customHeight="1">
      <c r="C32" s="3" t="s">
        <v>13</v>
      </c>
      <c r="E32" s="10" t="s">
        <v>4</v>
      </c>
      <c r="G32" s="6">
        <f t="shared" ref="G32:T33" si="7">G21/(G26/100)</f>
        <v>54.074644598244689</v>
      </c>
      <c r="H32" s="6">
        <f t="shared" si="7"/>
        <v>56.688201290215005</v>
      </c>
      <c r="I32" s="6">
        <f t="shared" si="7"/>
        <v>61.081637422463501</v>
      </c>
      <c r="J32" s="6">
        <f t="shared" si="7"/>
        <v>61.264743358820304</v>
      </c>
      <c r="K32" s="6">
        <f t="shared" si="7"/>
        <v>61.949498414186216</v>
      </c>
      <c r="L32" s="6">
        <f t="shared" si="7"/>
        <v>63.020258881519162</v>
      </c>
      <c r="M32" s="6">
        <f t="shared" si="7"/>
        <v>69.588578607481722</v>
      </c>
      <c r="N32" s="6">
        <f t="shared" si="7"/>
        <v>71.788048007945108</v>
      </c>
      <c r="O32" s="6">
        <f t="shared" si="7"/>
        <v>73.343222684036149</v>
      </c>
      <c r="P32" s="6">
        <f t="shared" si="7"/>
        <v>76.384702805657028</v>
      </c>
      <c r="Q32" s="6">
        <f t="shared" si="7"/>
        <v>86.190101774789213</v>
      </c>
      <c r="R32" s="6">
        <f t="shared" si="7"/>
        <v>89.036166419584731</v>
      </c>
      <c r="S32" s="6">
        <f t="shared" si="7"/>
        <v>91.802354710326455</v>
      </c>
      <c r="T32" s="6">
        <f t="shared" si="7"/>
        <v>88.768813985505858</v>
      </c>
      <c r="U32"/>
      <c r="W32" s="9">
        <f t="shared" si="5"/>
        <v>0.64159773300456191</v>
      </c>
      <c r="X32" s="9">
        <f t="shared" si="6"/>
        <v>-3.30442583351227E-2</v>
      </c>
    </row>
    <row r="33" spans="3:24" s="1" customFormat="1" ht="20.100000000000001" customHeight="1">
      <c r="C33" s="11" t="s">
        <v>1</v>
      </c>
      <c r="E33" s="10" t="s">
        <v>4</v>
      </c>
      <c r="G33" s="6">
        <f t="shared" si="7"/>
        <v>558.19139798963477</v>
      </c>
      <c r="H33" s="6">
        <f t="shared" si="7"/>
        <v>556.70435697689197</v>
      </c>
      <c r="I33" s="6">
        <f t="shared" si="7"/>
        <v>553.71433139635747</v>
      </c>
      <c r="J33" s="6">
        <f t="shared" si="7"/>
        <v>551.52303403666406</v>
      </c>
      <c r="K33" s="6">
        <f t="shared" si="7"/>
        <v>554.91689338072854</v>
      </c>
      <c r="L33" s="6">
        <f t="shared" si="7"/>
        <v>570.20134383457264</v>
      </c>
      <c r="M33" s="6">
        <f t="shared" si="7"/>
        <v>591.33580498281174</v>
      </c>
      <c r="N33" s="6">
        <f t="shared" si="7"/>
        <v>611.97443097932444</v>
      </c>
      <c r="O33" s="6">
        <f t="shared" si="7"/>
        <v>637.17802849411487</v>
      </c>
      <c r="P33" s="6">
        <f t="shared" si="7"/>
        <v>600.00234857849193</v>
      </c>
      <c r="Q33" s="6">
        <f t="shared" si="7"/>
        <v>658.46904235143722</v>
      </c>
      <c r="R33" s="6">
        <f t="shared" si="7"/>
        <v>653.18923972866128</v>
      </c>
      <c r="S33" s="6">
        <f t="shared" si="7"/>
        <v>654.22341293154727</v>
      </c>
      <c r="T33" s="6">
        <f>T22/(T27/100)</f>
        <v>645.20000000000005</v>
      </c>
      <c r="U33"/>
      <c r="W33" s="9">
        <f t="shared" si="5"/>
        <v>0.15587592772610392</v>
      </c>
      <c r="X33" s="9">
        <f t="shared" si="6"/>
        <v>-1.379255580461991E-2</v>
      </c>
    </row>
    <row r="34" spans="3:24" s="1" customFormat="1" ht="20.100000000000001" customHeight="1">
      <c r="C34" s="11" t="s">
        <v>14</v>
      </c>
      <c r="E34" s="10" t="s">
        <v>4</v>
      </c>
      <c r="G34" s="6">
        <f t="shared" ref="G34:Q34" si="8">G33+(G23-G22)/(G28/100)</f>
        <v>656.13371404754059</v>
      </c>
      <c r="H34" s="6">
        <f t="shared" si="8"/>
        <v>651.01639198023713</v>
      </c>
      <c r="I34" s="6">
        <f t="shared" si="8"/>
        <v>645.85099359953199</v>
      </c>
      <c r="J34" s="6">
        <f t="shared" si="8"/>
        <v>645.04578400030323</v>
      </c>
      <c r="K34" s="6">
        <f t="shared" si="8"/>
        <v>652.860284758852</v>
      </c>
      <c r="L34" s="6">
        <f t="shared" si="8"/>
        <v>673.76113270913265</v>
      </c>
      <c r="M34" s="6">
        <f t="shared" si="8"/>
        <v>697.99896800531656</v>
      </c>
      <c r="N34" s="6">
        <f t="shared" si="8"/>
        <v>720.36348295105029</v>
      </c>
      <c r="O34" s="6">
        <f t="shared" si="8"/>
        <v>749.44468517044538</v>
      </c>
      <c r="P34" s="6">
        <f t="shared" si="8"/>
        <v>703.83419346810047</v>
      </c>
      <c r="Q34" s="6">
        <f t="shared" si="8"/>
        <v>769.68188521453635</v>
      </c>
      <c r="R34" s="6">
        <f>R33+(R23-R22)/(R28/100)</f>
        <v>761.89873712522694</v>
      </c>
      <c r="S34" s="6">
        <f t="shared" ref="S34:T34" si="9">S33+(S23-S22)/(S28/100)</f>
        <v>765.94488225756322</v>
      </c>
      <c r="T34" s="6">
        <f t="shared" si="9"/>
        <v>756.101</v>
      </c>
      <c r="U34"/>
      <c r="W34" s="9">
        <f t="shared" si="5"/>
        <v>0.15235809989976556</v>
      </c>
      <c r="X34" s="9">
        <f t="shared" si="6"/>
        <v>-1.2851945989310831E-2</v>
      </c>
    </row>
    <row r="35" spans="3:24" s="1" customFormat="1" ht="20.100000000000001" customHeight="1">
      <c r="C35" s="12" t="s">
        <v>0</v>
      </c>
      <c r="D35" s="5"/>
      <c r="E35" s="14" t="s">
        <v>4</v>
      </c>
      <c r="F35" s="14"/>
      <c r="G35" s="8">
        <f t="shared" ref="G35:T35" si="10">G24/(G29/100)</f>
        <v>2562.2795382444901</v>
      </c>
      <c r="H35" s="8">
        <f t="shared" si="10"/>
        <v>2567.0689924037374</v>
      </c>
      <c r="I35" s="8">
        <f t="shared" si="10"/>
        <v>2587.1780164106053</v>
      </c>
      <c r="J35" s="8">
        <f t="shared" si="10"/>
        <v>2612.8852416488357</v>
      </c>
      <c r="K35" s="8">
        <f t="shared" si="10"/>
        <v>2640.8177433914857</v>
      </c>
      <c r="L35" s="8">
        <f t="shared" si="10"/>
        <v>2663.4930007918415</v>
      </c>
      <c r="M35" s="8">
        <f t="shared" si="10"/>
        <v>2719.0402661766589</v>
      </c>
      <c r="N35" s="8">
        <f t="shared" si="10"/>
        <v>2763.8025600065762</v>
      </c>
      <c r="O35" s="8">
        <f t="shared" si="10"/>
        <v>2819.7981328079977</v>
      </c>
      <c r="P35" s="8">
        <f t="shared" si="10"/>
        <v>2610.0172600946921</v>
      </c>
      <c r="Q35" s="8">
        <f t="shared" si="10"/>
        <v>2789.6112013219326</v>
      </c>
      <c r="R35" s="8">
        <f t="shared" si="10"/>
        <v>2859.7836927065127</v>
      </c>
      <c r="S35" s="8">
        <f t="shared" si="10"/>
        <v>2892.2727860060832</v>
      </c>
      <c r="T35" s="8">
        <f t="shared" si="10"/>
        <v>2919.9</v>
      </c>
      <c r="U35"/>
      <c r="W35" s="9">
        <f t="shared" si="5"/>
        <v>0.13957121243708204</v>
      </c>
      <c r="X35" s="9">
        <f t="shared" si="6"/>
        <v>9.5520775659847512E-3</v>
      </c>
    </row>
    <row r="36" spans="3:24" s="1" customFormat="1" ht="20.100000000000001" customHeight="1">
      <c r="C36" s="17" t="s">
        <v>36</v>
      </c>
      <c r="D36" s="18"/>
      <c r="E36" s="18"/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/>
      <c r="W36" s="20"/>
      <c r="X36" s="20"/>
    </row>
    <row r="37" spans="3:24" s="1" customFormat="1" ht="20.100000000000001" customHeight="1">
      <c r="C37" s="11" t="s">
        <v>12</v>
      </c>
      <c r="E37" s="1" t="s">
        <v>37</v>
      </c>
      <c r="G37" s="6">
        <f>G20/(G$32/100)</f>
        <v>90.430552735592698</v>
      </c>
      <c r="H37" s="6">
        <f t="shared" ref="H37:T41" si="11">H20/(H$32/100)</f>
        <v>93.317478409975791</v>
      </c>
      <c r="I37" s="6">
        <f t="shared" si="11"/>
        <v>90.698288942113379</v>
      </c>
      <c r="J37" s="6">
        <f t="shared" si="11"/>
        <v>94.671089471967434</v>
      </c>
      <c r="K37" s="6">
        <f t="shared" si="11"/>
        <v>92.494695625943109</v>
      </c>
      <c r="L37" s="6">
        <f t="shared" si="11"/>
        <v>92.033896764915752</v>
      </c>
      <c r="M37" s="6">
        <f t="shared" si="11"/>
        <v>90.532097738847398</v>
      </c>
      <c r="N37" s="6">
        <f t="shared" si="11"/>
        <v>91.380113849508419</v>
      </c>
      <c r="O37" s="6">
        <f t="shared" si="11"/>
        <v>96.805127183828844</v>
      </c>
      <c r="P37" s="6">
        <f t="shared" si="11"/>
        <v>93.08146446664496</v>
      </c>
      <c r="Q37" s="6">
        <f t="shared" si="11"/>
        <v>98.039099919843039</v>
      </c>
      <c r="R37" s="6">
        <f t="shared" si="11"/>
        <v>107.70903988393809</v>
      </c>
      <c r="S37" s="6">
        <f t="shared" si="11"/>
        <v>114.70294017213837</v>
      </c>
      <c r="T37" s="6">
        <f t="shared" si="11"/>
        <v>115.13052322258939</v>
      </c>
      <c r="U37"/>
      <c r="W37" s="9">
        <f t="shared" ref="W37:W41" si="12">T37/G37-1</f>
        <v>0.27313744901257242</v>
      </c>
      <c r="X37" s="9">
        <f t="shared" ref="X37:X41" si="13">T37/S37-1</f>
        <v>3.7277427222819348E-3</v>
      </c>
    </row>
    <row r="38" spans="3:24" s="1" customFormat="1" ht="20.100000000000001" customHeight="1">
      <c r="C38" s="3" t="s">
        <v>13</v>
      </c>
      <c r="E38" s="10" t="s">
        <v>4</v>
      </c>
      <c r="G38" s="6">
        <f t="shared" ref="G38:R39" si="14">G21/(G$32/100)</f>
        <v>81.445117306124772</v>
      </c>
      <c r="H38" s="6">
        <f t="shared" si="14"/>
        <v>79.212844389867769</v>
      </c>
      <c r="I38" s="6">
        <f t="shared" si="14"/>
        <v>80.211582295746155</v>
      </c>
      <c r="J38" s="6">
        <f t="shared" si="14"/>
        <v>81.394935411128913</v>
      </c>
      <c r="K38" s="6">
        <f t="shared" si="14"/>
        <v>79.365494577864609</v>
      </c>
      <c r="L38" s="6">
        <f t="shared" si="14"/>
        <v>79.235860720256383</v>
      </c>
      <c r="M38" s="6">
        <f t="shared" si="14"/>
        <v>79.136228584603529</v>
      </c>
      <c r="N38" s="6">
        <f t="shared" si="14"/>
        <v>79.922744229250853</v>
      </c>
      <c r="O38" s="6">
        <f t="shared" si="14"/>
        <v>83.211290058403534</v>
      </c>
      <c r="P38" s="6">
        <f t="shared" si="14"/>
        <v>81.67913332674857</v>
      </c>
      <c r="Q38" s="6">
        <f t="shared" si="14"/>
        <v>85.011582006077745</v>
      </c>
      <c r="R38" s="6">
        <f t="shared" si="14"/>
        <v>93.982815492923919</v>
      </c>
      <c r="S38" s="6">
        <f t="shared" si="11"/>
        <v>98.633702496775243</v>
      </c>
      <c r="T38" s="6">
        <f t="shared" si="11"/>
        <v>100</v>
      </c>
      <c r="U38"/>
      <c r="W38" s="9">
        <f t="shared" si="12"/>
        <v>0.22782068842916225</v>
      </c>
      <c r="X38" s="9">
        <f t="shared" si="13"/>
        <v>1.3852237811608381E-2</v>
      </c>
    </row>
    <row r="39" spans="3:24" s="1" customFormat="1" ht="20.100000000000001" customHeight="1">
      <c r="C39" s="11" t="s">
        <v>1</v>
      </c>
      <c r="E39" s="10" t="s">
        <v>4</v>
      </c>
      <c r="G39" s="6">
        <f>G22/(G$32/100)</f>
        <v>827.55976174187606</v>
      </c>
      <c r="H39" s="6">
        <f t="shared" si="14"/>
        <v>797.69685703196694</v>
      </c>
      <c r="I39" s="6">
        <f t="shared" si="14"/>
        <v>738.35610673092299</v>
      </c>
      <c r="J39" s="6">
        <f t="shared" si="14"/>
        <v>736.80223771803617</v>
      </c>
      <c r="K39" s="6">
        <f t="shared" si="14"/>
        <v>730.59510017978801</v>
      </c>
      <c r="L39" s="6">
        <f t="shared" si="14"/>
        <v>740.87286895757177</v>
      </c>
      <c r="M39" s="6">
        <f t="shared" si="14"/>
        <v>705.4318536507966</v>
      </c>
      <c r="N39" s="6">
        <f t="shared" si="14"/>
        <v>717.66821120833447</v>
      </c>
      <c r="O39" s="6">
        <f t="shared" si="14"/>
        <v>743.35430057216183</v>
      </c>
      <c r="P39" s="6">
        <f t="shared" si="14"/>
        <v>680.89549464278548</v>
      </c>
      <c r="Q39" s="6">
        <f t="shared" si="14"/>
        <v>683.37313435251542</v>
      </c>
      <c r="R39" s="6">
        <f t="shared" si="14"/>
        <v>700.05260229049634</v>
      </c>
      <c r="S39" s="6">
        <f t="shared" si="11"/>
        <v>703.03207585088421</v>
      </c>
      <c r="T39" s="6">
        <f t="shared" si="11"/>
        <v>726.83183545219845</v>
      </c>
      <c r="U39"/>
      <c r="W39" s="9">
        <f t="shared" si="12"/>
        <v>-0.12171680034039112</v>
      </c>
      <c r="X39" s="9">
        <f t="shared" si="13"/>
        <v>3.3853020962819169E-2</v>
      </c>
    </row>
    <row r="40" spans="3:24" s="1" customFormat="1" ht="20.100000000000001" customHeight="1">
      <c r="C40" s="11" t="s">
        <v>14</v>
      </c>
      <c r="E40" s="10" t="s">
        <v>4</v>
      </c>
      <c r="G40" s="6">
        <f t="shared" ref="G40:R41" si="15">G23/(G$32/100)</f>
        <v>1010.3034500900518</v>
      </c>
      <c r="H40" s="6">
        <f t="shared" si="15"/>
        <v>964.89390658160619</v>
      </c>
      <c r="I40" s="6">
        <f t="shared" si="15"/>
        <v>887.85439108178991</v>
      </c>
      <c r="J40" s="6">
        <f t="shared" si="15"/>
        <v>885.2530350507343</v>
      </c>
      <c r="K40" s="6">
        <f t="shared" si="15"/>
        <v>882.52369106317622</v>
      </c>
      <c r="L40" s="6">
        <f t="shared" si="15"/>
        <v>897.38920473689939</v>
      </c>
      <c r="M40" s="6">
        <f t="shared" si="15"/>
        <v>850.35218686932478</v>
      </c>
      <c r="N40" s="6">
        <f t="shared" si="15"/>
        <v>859.92726802054563</v>
      </c>
      <c r="O40" s="6">
        <f t="shared" si="15"/>
        <v>885.78600206697161</v>
      </c>
      <c r="P40" s="6">
        <f t="shared" si="15"/>
        <v>807.30693103427302</v>
      </c>
      <c r="Q40" s="6">
        <f t="shared" si="15"/>
        <v>804.98454661639926</v>
      </c>
      <c r="R40" s="6">
        <f t="shared" si="15"/>
        <v>819.44341197456833</v>
      </c>
      <c r="S40" s="6">
        <f t="shared" si="11"/>
        <v>825.13896554201608</v>
      </c>
      <c r="T40" s="6">
        <f t="shared" si="11"/>
        <v>851.76422445325898</v>
      </c>
      <c r="U40"/>
      <c r="W40" s="9">
        <f t="shared" si="12"/>
        <v>-0.15692238368844691</v>
      </c>
      <c r="X40" s="9">
        <f t="shared" si="13"/>
        <v>3.2267605849583658E-2</v>
      </c>
    </row>
    <row r="41" spans="3:24" s="1" customFormat="1" ht="20.100000000000001" customHeight="1">
      <c r="C41" s="12" t="s">
        <v>0</v>
      </c>
      <c r="D41" s="5"/>
      <c r="E41" s="14" t="s">
        <v>4</v>
      </c>
      <c r="F41" s="14"/>
      <c r="G41" s="8">
        <f t="shared" si="15"/>
        <v>3813.432368017704</v>
      </c>
      <c r="H41" s="8">
        <f t="shared" si="15"/>
        <v>3683.8353528081748</v>
      </c>
      <c r="I41" s="8">
        <f t="shared" si="15"/>
        <v>3471.4197088963397</v>
      </c>
      <c r="J41" s="8">
        <f t="shared" si="15"/>
        <v>3515.3987137202803</v>
      </c>
      <c r="K41" s="8">
        <f t="shared" si="15"/>
        <v>3553.5396675558668</v>
      </c>
      <c r="L41" s="8">
        <f t="shared" si="15"/>
        <v>3541.4008758610171</v>
      </c>
      <c r="M41" s="8">
        <f t="shared" si="15"/>
        <v>3293.2128315574055</v>
      </c>
      <c r="N41" s="8">
        <f t="shared" si="15"/>
        <v>3281.0475634318923</v>
      </c>
      <c r="O41" s="8">
        <f t="shared" si="15"/>
        <v>3316.1891596691339</v>
      </c>
      <c r="P41" s="8">
        <f t="shared" si="15"/>
        <v>3035.0317731789455</v>
      </c>
      <c r="Q41" s="8">
        <f t="shared" si="15"/>
        <v>2909.9629172657787</v>
      </c>
      <c r="R41" s="8">
        <f t="shared" si="15"/>
        <v>2980.8111767671708</v>
      </c>
      <c r="S41" s="8">
        <f t="shared" si="11"/>
        <v>3078.897059796288</v>
      </c>
      <c r="T41" s="8">
        <f t="shared" si="11"/>
        <v>3289.3308684700469</v>
      </c>
      <c r="U41"/>
      <c r="W41" s="9">
        <f t="shared" si="12"/>
        <v>-0.13743563513625268</v>
      </c>
      <c r="X41" s="9">
        <f t="shared" si="13"/>
        <v>6.8347140091680192E-2</v>
      </c>
    </row>
    <row r="42" spans="3:24" s="1" customFormat="1" ht="20.100000000000001" customHeight="1">
      <c r="C42" s="31" t="s">
        <v>22</v>
      </c>
      <c r="D42" s="32"/>
      <c r="E42" s="32"/>
      <c r="F42" s="32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/>
      <c r="W42" s="33"/>
      <c r="X42" s="33"/>
    </row>
    <row r="43" spans="3:24" s="1" customFormat="1" ht="20.100000000000001" customHeight="1">
      <c r="C43" s="11" t="s">
        <v>23</v>
      </c>
      <c r="E43" s="10" t="s">
        <v>24</v>
      </c>
      <c r="F43" s="10"/>
      <c r="G43" s="21">
        <f t="shared" ref="G43:R43" si="16">G37/G40</f>
        <v>8.9508308347885299E-2</v>
      </c>
      <c r="H43" s="21">
        <f t="shared" si="16"/>
        <v>9.6712682890264925E-2</v>
      </c>
      <c r="I43" s="21">
        <f t="shared" si="16"/>
        <v>0.10215446344935425</v>
      </c>
      <c r="J43" s="21">
        <f t="shared" si="16"/>
        <v>0.10694240598287448</v>
      </c>
      <c r="K43" s="21">
        <f t="shared" si="16"/>
        <v>0.10480703981387146</v>
      </c>
      <c r="L43" s="21">
        <f t="shared" si="16"/>
        <v>0.10255739235452321</v>
      </c>
      <c r="M43" s="21">
        <f t="shared" si="16"/>
        <v>0.10646423815543105</v>
      </c>
      <c r="N43" s="21">
        <f t="shared" si="16"/>
        <v>0.10626493338193009</v>
      </c>
      <c r="O43" s="21">
        <f t="shared" si="16"/>
        <v>0.10928726233868584</v>
      </c>
      <c r="P43" s="21">
        <f t="shared" si="16"/>
        <v>0.11529873074097678</v>
      </c>
      <c r="Q43" s="21">
        <f t="shared" si="16"/>
        <v>0.12179003973670291</v>
      </c>
      <c r="R43" s="22">
        <f t="shared" si="16"/>
        <v>0.13144170580906553</v>
      </c>
      <c r="S43" s="22">
        <f t="shared" ref="S43:T43" si="17">S37/S40</f>
        <v>0.13901045152654071</v>
      </c>
      <c r="T43" s="22">
        <f t="shared" si="17"/>
        <v>0.13516712714306686</v>
      </c>
      <c r="U43"/>
      <c r="W43" s="9">
        <f t="shared" ref="W43:W44" si="18">T43/G43-1</f>
        <v>0.51010704635063386</v>
      </c>
      <c r="X43" s="9">
        <f t="shared" ref="X43:X44" si="19">T43/S43-1</f>
        <v>-2.764773685193056E-2</v>
      </c>
    </row>
    <row r="44" spans="3:24" s="1" customFormat="1" ht="20.100000000000001" customHeight="1">
      <c r="C44" s="12" t="s">
        <v>25</v>
      </c>
      <c r="D44" s="5"/>
      <c r="E44" s="14" t="s">
        <v>4</v>
      </c>
      <c r="F44" s="14"/>
      <c r="G44" s="16">
        <f t="shared" ref="G44:R44" si="20">G37/G41</f>
        <v>2.3713689927743559E-2</v>
      </c>
      <c r="H44" s="16">
        <f t="shared" si="20"/>
        <v>2.5331609443087679E-2</v>
      </c>
      <c r="I44" s="16">
        <f t="shared" si="20"/>
        <v>2.6127145821543105E-2</v>
      </c>
      <c r="J44" s="16">
        <f t="shared" si="20"/>
        <v>2.6930398848493291E-2</v>
      </c>
      <c r="K44" s="16">
        <f t="shared" si="20"/>
        <v>2.6028890705914416E-2</v>
      </c>
      <c r="L44" s="16">
        <f t="shared" si="20"/>
        <v>2.5987991755533648E-2</v>
      </c>
      <c r="M44" s="16">
        <f t="shared" si="20"/>
        <v>2.7490509228956673E-2</v>
      </c>
      <c r="N44" s="16">
        <f t="shared" si="20"/>
        <v>2.78508958138745E-2</v>
      </c>
      <c r="O44" s="16">
        <f t="shared" si="20"/>
        <v>2.9191678315927966E-2</v>
      </c>
      <c r="P44" s="16">
        <f t="shared" si="20"/>
        <v>3.0669024716387005E-2</v>
      </c>
      <c r="Q44" s="16">
        <f t="shared" si="20"/>
        <v>3.3690841672979546E-2</v>
      </c>
      <c r="R44" s="23">
        <f t="shared" si="20"/>
        <v>3.613413715146948E-2</v>
      </c>
      <c r="S44" s="23">
        <f t="shared" ref="S44:T44" si="21">S37/S41</f>
        <v>3.7254555103484875E-2</v>
      </c>
      <c r="T44" s="23">
        <f t="shared" si="21"/>
        <v>3.5001198671187367E-2</v>
      </c>
      <c r="U44"/>
      <c r="W44" s="9">
        <f t="shared" si="18"/>
        <v>0.47599124294182982</v>
      </c>
      <c r="X44" s="9">
        <f t="shared" si="19"/>
        <v>-6.0485393693151979E-2</v>
      </c>
    </row>
    <row r="45" spans="3:24">
      <c r="C45" s="26" t="s">
        <v>33</v>
      </c>
    </row>
    <row r="46" spans="3:24">
      <c r="C46" s="1" t="s">
        <v>26</v>
      </c>
      <c r="R46" s="15"/>
    </row>
    <row r="47" spans="3:24"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</sheetData>
  <mergeCells count="1">
    <mergeCell ref="C2:U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565D2027CB5C43B896265DB26BF053" ma:contentTypeVersion="21" ma:contentTypeDescription="Crée un document." ma:contentTypeScope="" ma:versionID="b3cfa0d78c5a9376e1f3ce852b627a6c">
  <xsd:schema xmlns:xsd="http://www.w3.org/2001/XMLSchema" xmlns:xs="http://www.w3.org/2001/XMLSchema" xmlns:p="http://schemas.microsoft.com/office/2006/metadata/properties" xmlns:ns1="http://schemas.microsoft.com/sharepoint/v3" xmlns:ns2="6d25fa36-6e92-4a8c-bcd7-8d2e2e5dc1cc" xmlns:ns3="2a193445-8f29-4d28-b3a3-ce6182a987ad" targetNamespace="http://schemas.microsoft.com/office/2006/metadata/properties" ma:root="true" ma:fieldsID="a6f1eceba78c47bdc49e598982ebf36c" ns1:_="" ns2:_="" ns3:_="">
    <xsd:import namespace="http://schemas.microsoft.com/sharepoint/v3"/>
    <xsd:import namespace="6d25fa36-6e92-4a8c-bcd7-8d2e2e5dc1cc"/>
    <xsd:import namespace="2a193445-8f29-4d28-b3a3-ce6182a987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5fa36-6e92-4a8c-bcd7-8d2e2e5dc1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fdb6b646-3ed7-48ad-b39c-bbf27f50ba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193445-8f29-4d28-b3a3-ce6182a98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fd0a5eb-5bd5-4419-8c56-9da7f185a722}" ma:internalName="TaxCatchAll" ma:showField="CatchAllData" ma:web="2a193445-8f29-4d28-b3a3-ce6182a987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6d25fa36-6e92-4a8c-bcd7-8d2e2e5dc1cc">
      <Terms xmlns="http://schemas.microsoft.com/office/infopath/2007/PartnerControls"/>
    </lcf76f155ced4ddcb4097134ff3c332f>
    <TaxCatchAll xmlns="2a193445-8f29-4d28-b3a3-ce6182a987ad" xsi:nil="true"/>
  </documentManagement>
</p:properties>
</file>

<file path=customXml/itemProps1.xml><?xml version="1.0" encoding="utf-8"?>
<ds:datastoreItem xmlns:ds="http://schemas.openxmlformats.org/officeDocument/2006/customXml" ds:itemID="{AF3025AD-E4D0-4655-AA1D-192E7745B260}"/>
</file>

<file path=customXml/itemProps2.xml><?xml version="1.0" encoding="utf-8"?>
<ds:datastoreItem xmlns:ds="http://schemas.openxmlformats.org/officeDocument/2006/customXml" ds:itemID="{14294EEB-8F36-4E3F-8920-6D23745531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726154-5F35-4296-9F55-E88689E9161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d25fa36-6e92-4a8c-bcd7-8d2e2e5dc1cc"/>
    <ds:schemaRef ds:uri="2a193445-8f29-4d28-b3a3-ce6182a987a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3</vt:lpstr>
    </vt:vector>
  </TitlesOfParts>
  <Manager/>
  <Company>ICDC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Hadrien Hainaut</dc:creator>
  <cp:keywords/>
  <dc:description/>
  <cp:lastModifiedBy>Maia DOUILLET</cp:lastModifiedBy>
  <cp:revision/>
  <dcterms:created xsi:type="dcterms:W3CDTF">2015-07-07T09:41:26Z</dcterms:created>
  <dcterms:modified xsi:type="dcterms:W3CDTF">2025-08-08T15:37:25Z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0x01010043565D2027CB5C43B896265DB26BF053</vt:lpwstr>
  </property>
  <property fmtid="{D5CDD505-2E9C-101B-9397-08002B2CF9AE}" pid="3" name="Order">
    <vt:r8>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MediaServiceImageTags">
    <vt:lpwstr/>
  </property>
</Properties>
</file>